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52" windowHeight="9555" tabRatio="834" activeTab="1"/>
  </bookViews>
  <sheets>
    <sheet name="1收支总表" sheetId="26" r:id="rId1"/>
    <sheet name="2收入总表" sheetId="27" r:id="rId2"/>
    <sheet name="3支出总表" sheetId="5" r:id="rId3"/>
    <sheet name="4财政拨款收支总表" sheetId="8" r:id="rId4"/>
    <sheet name="5一般公共预算支出表" sheetId="9" r:id="rId5"/>
    <sheet name="6一般公共预算基本支出表" sheetId="10" r:id="rId6"/>
    <sheet name="7三公" sheetId="28" r:id="rId7"/>
    <sheet name="8政府性基金" sheetId="18" r:id="rId8"/>
    <sheet name="9项目支出绩效目标表" sheetId="24" r:id="rId9"/>
    <sheet name="10整体支出绩效目标表" sheetId="25"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猪八戒</author>
  </authors>
  <commentList>
    <comment ref="G6" authorId="0">
      <text>
        <r>
          <rPr>
            <sz val="9"/>
            <rFont val="宋体"/>
            <charset val="134"/>
          </rPr>
          <t>指标值内容：考察+指标+情况</t>
        </r>
      </text>
    </comment>
    <comment ref="H6" authorId="0">
      <text>
        <r>
          <rPr>
            <sz val="9"/>
            <rFont val="宋体"/>
            <charset val="134"/>
          </rPr>
          <t xml:space="preserve">严格参照模板，要明确怎么样得多少分，怎么样扣多少分
</t>
        </r>
      </text>
    </comment>
    <comment ref="D7" authorId="0">
      <text>
        <r>
          <rPr>
            <sz val="9"/>
            <rFont val="宋体"/>
            <charset val="134"/>
          </rPr>
          <t xml:space="preserve">填写本项目的预算
</t>
        </r>
      </text>
    </comment>
    <comment ref="B15" authorId="0">
      <text>
        <r>
          <rPr>
            <sz val="9"/>
            <rFont val="宋体"/>
            <charset val="134"/>
          </rPr>
          <t>可根据实际情况删减，但要保持效益总分值在20分</t>
        </r>
      </text>
    </comment>
  </commentList>
</comments>
</file>

<file path=xl/sharedStrings.xml><?xml version="1.0" encoding="utf-8"?>
<sst xmlns="http://schemas.openxmlformats.org/spreadsheetml/2006/main" count="564" uniqueCount="384">
  <si>
    <t>部门公开表01</t>
  </si>
  <si>
    <t>收支总表</t>
  </si>
  <si>
    <t>单位：502004_会同县工伤保险服务中心</t>
  </si>
  <si>
    <t>金额单位：万元</t>
  </si>
  <si>
    <t>收入</t>
  </si>
  <si>
    <t>支出</t>
  </si>
  <si>
    <t>项目</t>
  </si>
  <si>
    <t>预算数</t>
  </si>
  <si>
    <t>项目（按功能分类）</t>
  </si>
  <si>
    <t>一、一般公共预算拨款收入</t>
  </si>
  <si>
    <t>（一）一般公共服务支出</t>
  </si>
  <si>
    <t xml:space="preserve">      经费拨款</t>
  </si>
  <si>
    <t>（二）外交支出</t>
  </si>
  <si>
    <t xml:space="preserve">     纳入一般公共预算管理的非税收入拨款</t>
  </si>
  <si>
    <t>（三）国防支出</t>
  </si>
  <si>
    <t xml:space="preserve">        行政事业性收费收入</t>
  </si>
  <si>
    <t>（四）公共安全支出</t>
  </si>
  <si>
    <t xml:space="preserve">        专项收入</t>
  </si>
  <si>
    <t>（五）教育支出</t>
  </si>
  <si>
    <t xml:space="preserve">        国有资本经营收入</t>
  </si>
  <si>
    <t>（六）科学技术支出</t>
  </si>
  <si>
    <t xml:space="preserve">        国有资源（资产）有偿使用收入</t>
  </si>
  <si>
    <t>（七）文化旅游体育与传媒支出</t>
  </si>
  <si>
    <t xml:space="preserve">        罚没收入</t>
  </si>
  <si>
    <t>（八）社会保障和就业支出</t>
  </si>
  <si>
    <t xml:space="preserve">        捐赠收入</t>
  </si>
  <si>
    <t>（九）社会保险基金支出</t>
  </si>
  <si>
    <t xml:space="preserve">        政府住房基金收入</t>
  </si>
  <si>
    <t>（十）卫生健康支出</t>
  </si>
  <si>
    <t xml:space="preserve">        其他纳入一般公共预算管理的非税收入</t>
  </si>
  <si>
    <t>（十一）节能环保支出</t>
  </si>
  <si>
    <t xml:space="preserve">      一般债券</t>
  </si>
  <si>
    <t>（十二）城乡社区支出</t>
  </si>
  <si>
    <t xml:space="preserve">    外国政府和国际组织贷款</t>
  </si>
  <si>
    <t>（十三）农林水支出</t>
  </si>
  <si>
    <t xml:space="preserve">    外国政府和国际组织捐赠</t>
  </si>
  <si>
    <t>（十四）交通运输支出</t>
  </si>
  <si>
    <t>二、政府性基金预算拨款收入</t>
  </si>
  <si>
    <t>（十五）资源勘探工业信息等支出</t>
  </si>
  <si>
    <t>三、国有资本经营预算拨款收入</t>
  </si>
  <si>
    <t>（十六）商业服务业等支出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</si>
  <si>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</si>
  <si>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</si>
  <si>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</si>
  <si>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</si>
  <si>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</si>
  <si>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</si>
  <si>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</si>
  <si>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</si>
  <si>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</si>
  <si>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</si>
  <si>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</si>
  <si>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</si>
  <si>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</si>
  <si>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</si>
  <si>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</si>
  <si>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</si>
  <si>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</si>
  <si>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</si>
  <si>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</si>
  <si>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</si>
  <si>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</si>
  <si>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</si>
  <si>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</si>
  <si>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</si>
  <si>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</si>
  <si>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</si>
  <si>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</si>
  <si>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</si>
  <si>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</si>
  <si>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</si>
  <si>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</si>
  <si>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</si>
  <si>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收入总表</t>
  </si>
  <si>
    <t>类</t>
  </si>
  <si>
    <t>款</t>
  </si>
  <si>
    <t>项</t>
  </si>
  <si>
    <t>功能科目</t>
  </si>
  <si>
    <t>合计</t>
  </si>
  <si>
    <r>
      <rPr>
        <sz val="8"/>
        <color rgb="FF000000"/>
        <rFont val="宋体"/>
        <charset val="134"/>
        <scheme val="minor"/>
      </rPr>
      <t>财政拨款</t>
    </r>
    <r>
      <rPr>
        <sz val="8"/>
        <color rgb="FF000000"/>
        <rFont val="Tahoma"/>
        <charset val="134"/>
      </rPr>
      <t xml:space="preserve">  (</t>
    </r>
    <r>
      <rPr>
        <sz val="8"/>
        <color rgb="FF000000"/>
        <rFont val="宋体"/>
        <charset val="134"/>
        <scheme val="minor"/>
      </rPr>
      <t>补助</t>
    </r>
    <r>
      <rPr>
        <sz val="8"/>
        <color rgb="FF000000"/>
        <rFont val="Tahoma"/>
        <charset val="134"/>
      </rPr>
      <t>)</t>
    </r>
  </si>
  <si>
    <t>财政专户管理事业收入</t>
  </si>
  <si>
    <t>事业单位经营服务收入</t>
  </si>
  <si>
    <t>上级补助收入</t>
  </si>
  <si>
    <t>其它收入</t>
  </si>
  <si>
    <t>用事业基金弥补收支差额</t>
  </si>
  <si>
    <t>上年结转</t>
  </si>
  <si>
    <t>金额</t>
  </si>
  <si>
    <r>
      <rPr>
        <sz val="8"/>
        <color rgb="FF000000"/>
        <rFont val="宋体"/>
        <charset val="134"/>
        <scheme val="minor"/>
      </rPr>
      <t>其中</t>
    </r>
    <r>
      <rPr>
        <sz val="8"/>
        <color rgb="FF000000"/>
        <rFont val="Tahoma"/>
        <charset val="134"/>
      </rPr>
      <t>:</t>
    </r>
    <r>
      <rPr>
        <sz val="8"/>
        <color rgb="FF000000"/>
        <rFont val="宋体"/>
        <charset val="134"/>
        <scheme val="minor"/>
      </rPr>
      <t>经费拨款</t>
    </r>
  </si>
  <si>
    <t>**</t>
  </si>
  <si>
    <t>208</t>
  </si>
  <si>
    <t xml:space="preserve">   社会保障和就业支出</t>
  </si>
  <si>
    <t>01</t>
  </si>
  <si>
    <t xml:space="preserve">     人力资源和社会保障管理事务</t>
  </si>
  <si>
    <t>09</t>
  </si>
  <si>
    <t xml:space="preserve">      社会保险经办机构</t>
  </si>
  <si>
    <t>本套报表金额单位转换时可能存在尾数误差。</t>
  </si>
  <si>
    <t>部门公开表03</t>
  </si>
  <si>
    <t>支出总表</t>
  </si>
  <si>
    <t>科目编码</t>
  </si>
  <si>
    <t>科目名称</t>
  </si>
  <si>
    <t>基本支出</t>
  </si>
  <si>
    <t>项目支出</t>
  </si>
  <si>
    <t>事业单位经营支出</t>
  </si>
  <si>
    <t>上缴上级支出</t>
  </si>
  <si>
    <t>对附属单位补助支出</t>
  </si>
  <si>
    <t>502</t>
  </si>
  <si>
    <t>会同县人力资源和社会保障局</t>
  </si>
  <si>
    <t xml:space="preserve">  502004</t>
  </si>
  <si>
    <t xml:space="preserve"> 会同县工伤保险服务中心</t>
  </si>
  <si>
    <t xml:space="preserve">   208</t>
  </si>
  <si>
    <t xml:space="preserve">     20801</t>
  </si>
  <si>
    <t xml:space="preserve">      2080109</t>
  </si>
  <si>
    <t>部门公开表04</t>
  </si>
  <si>
    <t>财政拨款收支总表</t>
  </si>
  <si>
    <t>一般公共预算</t>
  </si>
  <si>
    <t>政府性基金预算</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</si>
  <si>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</si>
  <si>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</si>
  <si>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</si>
  <si>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</si>
  <si>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</si>
  <si>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</si>
  <si>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</si>
  <si>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</si>
  <si>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</si>
  <si>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</si>
  <si>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</si>
  <si>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部门公开表05</t>
  </si>
  <si>
    <t>一般公共预算支出表</t>
  </si>
  <si>
    <t>小计</t>
  </si>
  <si>
    <t>人员经费</t>
  </si>
  <si>
    <t>公用经费</t>
  </si>
  <si>
    <t>工资福利支出</t>
  </si>
  <si>
    <t>对个人和家庭的补助</t>
  </si>
  <si>
    <t xml:space="preserve">  会同县工伤保险服务中心</t>
  </si>
  <si>
    <t xml:space="preserve">    20801</t>
  </si>
  <si>
    <t xml:space="preserve">    人力资源和社会保障管理事务</t>
  </si>
  <si>
    <t xml:space="preserve">     2080109</t>
  </si>
  <si>
    <t xml:space="preserve">     社会保险经办机构</t>
  </si>
  <si>
    <t>注：如本表格为空，则表示本年度未安排此项目。</t>
  </si>
  <si>
    <t>部门公开表06</t>
  </si>
  <si>
    <t>一般公共预算基本支出表</t>
  </si>
  <si>
    <t>单位：万元</t>
  </si>
  <si>
    <t>部门预算支出经济分类科目</t>
  </si>
  <si>
    <t>本年一般公共预算基本支出</t>
  </si>
  <si>
    <t>科目代码</t>
  </si>
  <si>
    <t>301</t>
  </si>
  <si>
    <t xml:space="preserve">  30103</t>
  </si>
  <si>
    <t xml:space="preserve">  奖金</t>
  </si>
  <si>
    <t xml:space="preserve">  30102</t>
  </si>
  <si>
    <t xml:space="preserve">  津贴补贴</t>
  </si>
  <si>
    <t xml:space="preserve">  30101</t>
  </si>
  <si>
    <t xml:space="preserve">  基本工资</t>
  </si>
  <si>
    <t xml:space="preserve">  30112</t>
  </si>
  <si>
    <t xml:space="preserve">  其他社会保障缴费</t>
  </si>
  <si>
    <t xml:space="preserve">  30110</t>
  </si>
  <si>
    <t xml:space="preserve">  职工基本医疗保险缴费</t>
  </si>
  <si>
    <t xml:space="preserve">  30108</t>
  </si>
  <si>
    <t xml:space="preserve">  机关事业单位基本养老保险缴费</t>
  </si>
  <si>
    <t xml:space="preserve">  30113</t>
  </si>
  <si>
    <t xml:space="preserve">  住房公积金</t>
  </si>
  <si>
    <t>其他工资福利支出</t>
  </si>
  <si>
    <t>302</t>
  </si>
  <si>
    <t>商品和服务支出</t>
  </si>
  <si>
    <t xml:space="preserve">  30239</t>
  </si>
  <si>
    <t xml:space="preserve">  其他交通费用</t>
  </si>
  <si>
    <t xml:space="preserve">  30299</t>
  </si>
  <si>
    <t xml:space="preserve">  其他商品和服务支出</t>
  </si>
  <si>
    <t xml:space="preserve">  30228</t>
  </si>
  <si>
    <t xml:space="preserve">  工会经费</t>
  </si>
  <si>
    <t xml:space="preserve">  30207</t>
  </si>
  <si>
    <t xml:space="preserve">  邮电费</t>
  </si>
  <si>
    <t xml:space="preserve">  30217</t>
  </si>
  <si>
    <t xml:space="preserve">  公务接待费</t>
  </si>
  <si>
    <t xml:space="preserve">  30206</t>
  </si>
  <si>
    <t xml:space="preserve">  电费</t>
  </si>
  <si>
    <t xml:space="preserve">  30201</t>
  </si>
  <si>
    <t xml:space="preserve">  办公费</t>
  </si>
  <si>
    <t xml:space="preserve">  30211</t>
  </si>
  <si>
    <t xml:space="preserve">  差旅费</t>
  </si>
  <si>
    <t xml:space="preserve">  30231</t>
  </si>
  <si>
    <t xml:space="preserve">  公务用车运行维护费</t>
  </si>
  <si>
    <t>部门公开表07</t>
  </si>
  <si>
    <t>一般公共预算“三公”经费支出表</t>
  </si>
  <si>
    <t>单位编码</t>
  </si>
  <si>
    <t>单位名称</t>
  </si>
  <si>
    <t>2022年预算数</t>
  </si>
  <si>
    <t>2023年预算数</t>
  </si>
  <si>
    <t>“三公”经费合计</t>
  </si>
  <si>
    <t>因公出国（境）费</t>
  </si>
  <si>
    <t>公务用车购置及运行费</t>
  </si>
  <si>
    <t xml:space="preserve">公务接待费  </t>
  </si>
  <si>
    <t>公务用车购置费</t>
  </si>
  <si>
    <t>公务用车运行费</t>
  </si>
  <si>
    <t>部门公开表08</t>
  </si>
  <si>
    <t>政府性基金预算支出表</t>
  </si>
  <si>
    <t>本年政府性基金预算支出</t>
  </si>
  <si>
    <t>部门公开表09</t>
  </si>
  <si>
    <t>项目支出绩效目标表</t>
  </si>
  <si>
    <t>填报单位</t>
  </si>
  <si>
    <t>会同县工伤保险服务中心</t>
  </si>
  <si>
    <t>项目名称</t>
  </si>
  <si>
    <t>信息系统维护费</t>
  </si>
  <si>
    <t>预算金额（万元）</t>
  </si>
  <si>
    <t>绩效目标</t>
  </si>
  <si>
    <t>保证业务和财务正常开展</t>
  </si>
  <si>
    <t>分解指标</t>
  </si>
  <si>
    <t>一级指标</t>
  </si>
  <si>
    <t>二级指标</t>
  </si>
  <si>
    <t>* 三级指标</t>
  </si>
  <si>
    <t>* 指标值</t>
  </si>
  <si>
    <t>* 指标值内容</t>
  </si>
  <si>
    <t>评（扣分标准）</t>
  </si>
  <si>
    <t>度量单位</t>
  </si>
  <si>
    <t>指标值类型</t>
  </si>
  <si>
    <t>备注</t>
  </si>
  <si>
    <t>成本指标</t>
  </si>
  <si>
    <t>经济成本指标</t>
  </si>
  <si>
    <t>考核项目成本控制情况</t>
  </si>
  <si>
    <t>项目成本控制在总成本范围内，得10分，每超出1%，扣0.5分，扣完为止。</t>
  </si>
  <si>
    <t>万元</t>
  </si>
  <si>
    <t>≦</t>
  </si>
  <si>
    <t>合计20分</t>
  </si>
  <si>
    <t>社会成本指标</t>
  </si>
  <si>
    <t>社会成本节约率</t>
  </si>
  <si>
    <t>社会成本指标节约率＝(计划成本-实际成本) /计划成本×100%。</t>
  </si>
  <si>
    <t>项目成本控制在总成本范围内，得5分，每下降1%，扣0.5分，扣完为止。（如不适用，直接计分）</t>
  </si>
  <si>
    <t>%</t>
  </si>
  <si>
    <t>≥</t>
  </si>
  <si>
    <t>生态环境成本指标</t>
  </si>
  <si>
    <t>生态环境成本节约率</t>
  </si>
  <si>
    <t xml:space="preserve">生态环境成本节约率＝(计划成本-实际成本) /计划成本×100%。 </t>
  </si>
  <si>
    <t>产出指标</t>
  </si>
  <si>
    <t>数量指标</t>
  </si>
  <si>
    <t>维护业务完成率</t>
  </si>
  <si>
    <t>考核项目数量情况</t>
  </si>
  <si>
    <t>项目按计划完成得10分，每下降5%，扣0.5分，扣完为止。</t>
  </si>
  <si>
    <t>定量</t>
  </si>
  <si>
    <t>合计40分</t>
  </si>
  <si>
    <t>工伤保险征缴达到标准达标率</t>
  </si>
  <si>
    <t>工伤保险参保缴费及待遇发放工作，网络畅通、数据安全准确</t>
  </si>
  <si>
    <t>达标率大于95%得10分，每下降1%，扣0.5分，扣完为止。</t>
  </si>
  <si>
    <t>质量指标</t>
  </si>
  <si>
    <t>完成认证发放率</t>
  </si>
  <si>
    <t>考核项目质量情况</t>
  </si>
  <si>
    <t>认证发放率达100%得10分，每下降1%，扣0.5分，扣完为止。</t>
  </si>
  <si>
    <t>时效指标</t>
  </si>
  <si>
    <t>完成及时率</t>
  </si>
  <si>
    <t>考核项目完成时效性</t>
  </si>
  <si>
    <t>项目按计划完成得10分，每下降1%，扣0.5分，扣完为止。</t>
  </si>
  <si>
    <t>效益指标</t>
  </si>
  <si>
    <t>经济效益指标</t>
  </si>
  <si>
    <t>充分发挥专项资金效益</t>
  </si>
  <si>
    <t>效果明显</t>
  </si>
  <si>
    <t>减轻参保职工的医疗费用负担　　</t>
  </si>
  <si>
    <t>效果明显得5分，效果一般3分，否则不得分。</t>
  </si>
  <si>
    <t>无</t>
  </si>
  <si>
    <t>定性</t>
  </si>
  <si>
    <t>社会效益指标</t>
  </si>
  <si>
    <t>维护社会稳定</t>
  </si>
  <si>
    <t>维护参保人员切身利益，伤有所医，有效维护我县社会稳定</t>
  </si>
  <si>
    <t>效果明显得10分，效果一般5分，否则不得分。</t>
  </si>
  <si>
    <t>生态效益指标</t>
  </si>
  <si>
    <t>生态效益情况</t>
  </si>
  <si>
    <t>考核项目实施对生态环境所带来的直接或间接影响情况。</t>
  </si>
  <si>
    <t>效果明显得5分，效果一般3分，否则不得分。（如不适用，直接计分）</t>
  </si>
  <si>
    <t>满意度指标</t>
  </si>
  <si>
    <t>服务对象满意度指标</t>
  </si>
  <si>
    <t>参保人员满意度</t>
  </si>
  <si>
    <t>参保职工对工作的满意度　</t>
  </si>
  <si>
    <t>满意度达90%以上得10分，每下降1%，扣0.5分，扣完为止。</t>
  </si>
  <si>
    <t>合计10分</t>
  </si>
  <si>
    <t>部门公开表10</t>
  </si>
  <si>
    <t>整体支出绩效目标表</t>
  </si>
  <si>
    <t>*部门（单位）名称</t>
  </si>
  <si>
    <t>*年度履职目标</t>
  </si>
  <si>
    <t>组织实施工伤保险待遇政策制度，为全县参保职工提供工伤医疗管理服务，将以群众满意为目标，坚持以人为本，强化民本意识，以社保经办质量提升为目标。</t>
  </si>
  <si>
    <t>年度主要任务</t>
  </si>
  <si>
    <t>*任务名称</t>
  </si>
  <si>
    <t>*主要内容</t>
  </si>
  <si>
    <t>保障单位基本运转</t>
  </si>
  <si>
    <t>支付人员工资福利支出和日常工保工作所需办公费。</t>
  </si>
  <si>
    <t>完成工伤认证</t>
  </si>
  <si>
    <t>开展打击欺诈骗保工伤保险基金专项行动，依法依规查处工伤保障领域违法违规行为并进行处罚</t>
  </si>
  <si>
    <t>预算情况</t>
  </si>
  <si>
    <t>部门预算总额（万元）</t>
  </si>
  <si>
    <t>1、资金来源：（1）财政性资金</t>
  </si>
  <si>
    <t>                 （2）其他资金</t>
  </si>
  <si>
    <t>2、资金结构：（1）基本支出</t>
  </si>
  <si>
    <t>                  （2）项目支出</t>
  </si>
  <si>
    <t>*三级指标</t>
  </si>
  <si>
    <t>*指标值类型</t>
  </si>
  <si>
    <t>*指标值</t>
  </si>
  <si>
    <t>*评/扣分标准</t>
  </si>
  <si>
    <t>*指标值说明</t>
  </si>
  <si>
    <t>投入管理指标  （50分）</t>
  </si>
  <si>
    <t>工作目标管理
 （10分）</t>
  </si>
  <si>
    <t>年度履职目标相关性</t>
  </si>
  <si>
    <t>相关</t>
  </si>
  <si>
    <t>1.年度履职目标是否与部门职责、工作规划和重点工作相关，计1分；2.确定的预算项目是否合理，是否与工作目标密切相关，计1分；3.工作任务和项目预算安排是否合理，计1分。否则，酌情扣分。</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</si>
  <si>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</si>
  <si>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工作任务科学性</t>
  </si>
  <si>
    <t>科学</t>
  </si>
  <si>
    <t>1.工作任务有明确的绩效目标，绩效目标与部门年度履职目标一致，能体现工作任务的产出和效果，计1.5分；2.工作任务对应的预算项目有明确的绩效目标，绩效目标与部门职责目标、工作任务目标一致，能体现预算项目的产出和效果；计1.5分。否则，酌情扣分。</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</si>
  <si>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</si>
  <si>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绩效指标合理性</t>
  </si>
  <si>
    <t>合理</t>
  </si>
  <si>
    <t>1.工作任务、预算项目绩效指标设置能够准确反映部门绩效完成情况，计1分；2.工作任务、预算项目绩效指标清晰、细化、可评价、可衡量，计1分；3.工作任务、预算项目绩效指标的评价标准清晰、可衡量，计1分；4.绩效指标与部门年度的任务数或计划数相对应，计1分。否则，酌情扣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</si>
  <si>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</si>
  <si>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预算和财务管理（32分）</t>
  </si>
  <si>
    <t>预算编制完整性</t>
  </si>
  <si>
    <t>完整</t>
  </si>
  <si>
    <t>1.部门所有收入全部纳入部门预算，计1分；2.部门支出预算统筹各类资金来源，全部纳入部门预算管理，计1分。否则，酌情扣分。</t>
  </si>
  <si>
    <t>1.部门所有收入是否全部纳入部门预算；2.部门支出预算是否统筹各类资金来源，全部纳入部门预算管理。</t>
  </si>
  <si>
    <t>专项资金细化率</t>
  </si>
  <si>
    <t>该指标达到100%得满分，共计2分，每降低百分之一扣权重分的1%。</t>
  </si>
  <si>
    <t>专项资金细化率=（已细化到具体市县和承担单位的资金数/部门参与分配资金总数）×100%。</t>
  </si>
  <si>
    <t>预算执行率</t>
  </si>
  <si>
    <t>预算执行率=（预算完成数/预算数）×100%。预算完成数指部门实际执行的预算数；预算数指财政部门批复的本年度部门的（调整）预算数。</t>
  </si>
  <si>
    <t>预算调整率</t>
  </si>
  <si>
    <t>≤</t>
  </si>
  <si>
    <t>部门预算总额调整幅度在±10%以内，得2分，每增减1%扣0.1分，扣完为止。</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</si>
  <si>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</si>
  <si>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结转结余率</t>
  </si>
  <si>
    <t>结转结余率控制在10%以内，得2分；每增加10%的结余率扣1分，扣完为止</t>
  </si>
  <si>
    <t>结转结余率=结转结余总额/预算数*100%。结转结余总额是指部门本年度的结转结余资金之和。预算数是指财政部门批复的本年度部门的（调整）预算数。</t>
  </si>
  <si>
    <t>“三公经费”控制率</t>
  </si>
  <si>
    <t>“三公经费”控制率≤100%，得2分；每增加1%的“三公经费”扣0.2分，扣完为止。</t>
  </si>
  <si>
    <t>“三公经费”控制率=本年度“三公经费”实际支出数/“三公经费”预算数*100%</t>
  </si>
  <si>
    <t>政府采购执行率</t>
  </si>
  <si>
    <t>政府采购执行率在90%-100%，得2分；每超过（降低）10%的波动，扣0.5分，扣完为止。</t>
  </si>
  <si>
    <t>政府采购执行率=（实际政府采购金额/政府采购预算数）×100%。政府采购预算：采购机关根据事业发展计划和行政任务编制的、并经过规定程序批准的年度政府采购计划。</t>
  </si>
  <si>
    <t>决算真实性</t>
  </si>
  <si>
    <t>真实</t>
  </si>
  <si>
    <t>决算编制数据与账表一致，决算报表数据与会计账簿数据一致，计2分。每发现1项错误，扣0.5分，扣完为止。</t>
  </si>
  <si>
    <t>反映本部门决算工作情况。决算编制数据是否账表一致，即决算报表数据与会计账簿数据是否一致。</t>
  </si>
  <si>
    <t>资金使用合规性</t>
  </si>
  <si>
    <t>合规</t>
  </si>
  <si>
    <t>资金使用完全合规，得6分；其它按照以上8个要点，有1点未达到扣1分，扣完为止。</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</si>
  <si>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</si>
  <si>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管理制度健全性</t>
  </si>
  <si>
    <t>健全</t>
  </si>
  <si>
    <t>具备或建立健全的预算资金管理办法、内部管理制度、会计核算制度、会计岗位制度等管理制度，计4分。制度有缺失或制度存在明显缺陷每项目扣0.5分，扣完为止；无制度，该指标为0分。</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</si>
  <si>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</si>
  <si>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预决算信息公开性</t>
  </si>
  <si>
    <t>公开</t>
  </si>
  <si>
    <t>1.按规定内容公开预决算信息，计1分；2.按规定时限公开预决算信息，计1分。否则，酌情扣分。</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</si>
  <si>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</si>
  <si>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资产管理规范性</t>
  </si>
  <si>
    <t>规范</t>
  </si>
  <si>
    <t>1.资产及时规范入账，资产报表数据与会计账簿数据相符，资产实物与财务账、资产账相符，计1分；2.新增资产符合规定程序和规定标准，新增资产考虑闲置存量资产，计1分；3.资产对外有偿使用（出租出借等）、对外投资、担保、资产处置等事项按规定报批，计1分；4.资产收益及时足额上交财政，计1分。否则，酌情扣分。</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</si>
  <si>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</si>
  <si>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绩效管理
（8分）</t>
  </si>
  <si>
    <t>绩效监控完成率</t>
  </si>
  <si>
    <t>=</t>
  </si>
  <si>
    <t>部门（单位）按要求实施绩效监控的项目数量占应实施绩效监控项目总数的比重。部门绩效监控完成率=已完成绩效监控项目数量/部门项目总数*100%</t>
  </si>
  <si>
    <t>绩效自评完成率</t>
  </si>
  <si>
    <t>部门（单位）按要求实施绩效自评的项目数量占应实施绩效自评项目总数的比重。部门绩效自评完成率=已完成评价项目数量/部门项目总数*100%</t>
  </si>
  <si>
    <t>部门绩效评价完成率</t>
  </si>
  <si>
    <t>部门重点绩效评价项目评价完成情况。部门绩效评价完成率=已完成评价项目数量/部门重点绩效评价项目数*100%</t>
  </si>
  <si>
    <t>评价结果应用率</t>
  </si>
  <si>
    <t>绩效监控、单位自评、部门绩效评价、财政重点绩效评价结果应用情况。评价结果应用率=评价提出的意见建议采纳数/提出的意见建议总数*100%</t>
  </si>
  <si>
    <t>产出指标  （29分）</t>
  </si>
  <si>
    <t>重点工作任务完成  （20分）</t>
  </si>
  <si>
    <t>长期待遇资格认证工作完成率</t>
  </si>
  <si>
    <t>按计划完成计20分，每下降1%扣1分，扣完为止。</t>
  </si>
  <si>
    <t>根据2023年单位重点工作进度进行考核</t>
  </si>
  <si>
    <t>履职目标实现   （9分）</t>
  </si>
  <si>
    <t>巩固全县工伤保险参保率</t>
  </si>
  <si>
    <t>按计划完成计9分，每下降1%扣0.5分，扣完为止。</t>
  </si>
  <si>
    <t>根据2023年单位工作目标实现进行考核</t>
  </si>
  <si>
    <t>效益指标  （21分）</t>
  </si>
  <si>
    <t>履职效益      （16分）</t>
  </si>
  <si>
    <t>减轻工伤职工医疗负担</t>
  </si>
  <si>
    <t>减少</t>
  </si>
  <si>
    <t>减轻工伤职工医疗负担计8分，否则酌情扣分。</t>
  </si>
  <si>
    <t>根据2023年单位工作履职效果进行考核</t>
  </si>
  <si>
    <t>工保基金安全</t>
  </si>
  <si>
    <t>保障</t>
  </si>
  <si>
    <t>工保基金安全计8分，否则酌情扣分。</t>
  </si>
  <si>
    <t>满意度         （5分）</t>
  </si>
  <si>
    <t>参保职工满意度</t>
  </si>
  <si>
    <t>满意度达85%以上得5分，每下降1%，扣1分，扣完为止。</t>
  </si>
  <si>
    <t>该指标主要考察部门整体工作开展情况，社会公众满意度是否达到年初目标。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</si>
</sst>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
  </numFmts>
  <fonts count="54">
    <font>
      <sz val="11"/>
      <color indexed="8"/>
      <name val="宋体"/>
      <charset val="1"/>
      <scheme val="minor"/>
    </font>
    <font>
      <sz val="11"/>
      <color indexed="8"/>
      <name val="宋体"/>
      <charset val="134"/>
      <scheme val="minor"/>
    </font>
    <font>
      <sz val="9"/>
      <name val="SimSun"/>
      <charset val="134"/>
    </font>
    <font>
      <b/>
      <sz val="16"/>
      <name val="SimSun"/>
      <charset val="134"/>
    </font>
    <font>
      <sz val="9"/>
      <name val="宋体"/>
      <charset val="134"/>
    </font>
    <font>
      <sz val="9"/>
      <color theme="1"/>
      <name val="宋体"/>
      <charset val="134"/>
    </font>
    <font>
      <sz val="9"/>
      <color rgb="FF000000"/>
      <name val="宋体"/>
      <charset val="134"/>
    </font>
    <font>
      <b/>
      <sz val="19"/>
      <name val="SimSun"/>
      <charset val="134"/>
    </font>
    <font>
      <sz val="10"/>
      <name val="宋体"/>
      <charset val="134"/>
    </font>
    <font>
      <sz val="10"/>
      <color rgb="FF000000"/>
      <name val="宋体"/>
      <charset val="134"/>
    </font>
    <font>
      <sz val="10"/>
      <color rgb="FF000000"/>
      <name val="宋体"/>
      <charset val="134"/>
      <scheme val="minor"/>
    </font>
    <font>
      <b/>
      <sz val="17"/>
      <name val="SimSun"/>
      <charset val="134"/>
    </font>
    <font>
      <b/>
      <sz val="9"/>
      <name val="SimSun"/>
      <charset val="134"/>
    </font>
    <font>
      <b/>
      <sz val="8"/>
      <name val="SimSun"/>
      <charset val="134"/>
    </font>
    <font>
      <b/>
      <sz val="7"/>
      <name val="SimSun"/>
      <charset val="134"/>
    </font>
    <font>
      <sz val="7"/>
      <name val="SimSun"/>
      <charset val="134"/>
    </font>
    <font>
      <sz val="9"/>
      <color rgb="FF000000"/>
      <name val="SimSun"/>
      <charset val="134"/>
    </font>
    <font>
      <sz val="11"/>
      <color rgb="FF000000"/>
      <name val="宋体"/>
      <charset val="134"/>
      <scheme val="minor"/>
    </font>
    <font>
      <b/>
      <sz val="17"/>
      <color rgb="FF000000"/>
      <name val="SimSun"/>
      <charset val="134"/>
    </font>
    <font>
      <b/>
      <sz val="9"/>
      <color rgb="FF000000"/>
      <name val="SimSun"/>
      <charset val="134"/>
    </font>
    <font>
      <b/>
      <sz val="8"/>
      <color rgb="FF000000"/>
      <name val="SimSun"/>
      <charset val="134"/>
    </font>
    <font>
      <b/>
      <sz val="7"/>
      <color rgb="FF000000"/>
      <name val="SimSun"/>
      <charset val="134"/>
    </font>
    <font>
      <b/>
      <sz val="7"/>
      <color indexed="8"/>
      <name val="宋体"/>
      <charset val="134"/>
    </font>
    <font>
      <sz val="7"/>
      <color indexed="8"/>
      <name val="宋体"/>
      <charset val="134"/>
    </font>
    <font>
      <b/>
      <sz val="7"/>
      <color theme="1"/>
      <name val="SimSun"/>
      <charset val="134"/>
    </font>
    <font>
      <sz val="9"/>
      <color indexed="8"/>
      <name val="宋体"/>
      <charset val="1"/>
      <scheme val="minor"/>
    </font>
    <font>
      <sz val="8"/>
      <name val="SimSun"/>
      <charset val="134"/>
    </font>
    <font>
      <sz val="8"/>
      <color rgb="FF000000"/>
      <name val="宋体"/>
      <charset val="134"/>
      <scheme val="minor"/>
    </font>
    <font>
      <sz val="8"/>
      <color rgb="FF000000"/>
      <name val="Tahoma"/>
      <charset val="134"/>
    </font>
    <font>
      <sz val="8"/>
      <color rgb="FF000000"/>
      <name val="SimSun"/>
      <charset val="134"/>
    </font>
    <font>
      <sz val="9"/>
      <color rgb="FF000000"/>
      <name val="宋体"/>
      <charset val="134"/>
      <scheme val="minor"/>
    </font>
    <font>
      <b/>
      <sz val="15"/>
      <color rgb="FF000000"/>
      <name val="SimSun"/>
      <charset val="134"/>
    </font>
    <font>
      <sz val="7"/>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3" fillId="0" borderId="0" applyFont="0" applyFill="0" applyBorder="0" applyAlignment="0" applyProtection="0">
      <alignment vertical="center"/>
    </xf>
    <xf numFmtId="44" fontId="33" fillId="0" borderId="0" applyFont="0" applyFill="0" applyBorder="0" applyAlignment="0" applyProtection="0">
      <alignment vertical="center"/>
    </xf>
    <xf numFmtId="9" fontId="33" fillId="0" borderId="0" applyFont="0" applyFill="0" applyBorder="0" applyAlignment="0" applyProtection="0">
      <alignment vertical="center"/>
    </xf>
    <xf numFmtId="41" fontId="33" fillId="0" borderId="0" applyFont="0" applyFill="0" applyBorder="0" applyAlignment="0" applyProtection="0">
      <alignment vertical="center"/>
    </xf>
    <xf numFmtId="42" fontId="3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3" fillId="4" borderId="16"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7" applyNumberFormat="0" applyFill="0" applyAlignment="0" applyProtection="0">
      <alignment vertical="center"/>
    </xf>
    <xf numFmtId="0" fontId="40" fillId="0" borderId="17" applyNumberFormat="0" applyFill="0" applyAlignment="0" applyProtection="0">
      <alignment vertical="center"/>
    </xf>
    <xf numFmtId="0" fontId="41" fillId="0" borderId="18" applyNumberFormat="0" applyFill="0" applyAlignment="0" applyProtection="0">
      <alignment vertical="center"/>
    </xf>
    <xf numFmtId="0" fontId="41" fillId="0" borderId="0" applyNumberFormat="0" applyFill="0" applyBorder="0" applyAlignment="0" applyProtection="0">
      <alignment vertical="center"/>
    </xf>
    <xf numFmtId="0" fontId="42" fillId="5" borderId="19" applyNumberFormat="0" applyAlignment="0" applyProtection="0">
      <alignment vertical="center"/>
    </xf>
    <xf numFmtId="0" fontId="43" fillId="6" borderId="20" applyNumberFormat="0" applyAlignment="0" applyProtection="0">
      <alignment vertical="center"/>
    </xf>
    <xf numFmtId="0" fontId="44" fillId="6" borderId="19" applyNumberFormat="0" applyAlignment="0" applyProtection="0">
      <alignment vertical="center"/>
    </xf>
    <xf numFmtId="0" fontId="45" fillId="7" borderId="21" applyNumberFormat="0" applyAlignment="0" applyProtection="0">
      <alignment vertical="center"/>
    </xf>
    <xf numFmtId="0" fontId="46" fillId="0" borderId="22" applyNumberFormat="0" applyFill="0" applyAlignment="0" applyProtection="0">
      <alignment vertical="center"/>
    </xf>
    <xf numFmtId="0" fontId="47" fillId="0" borderId="23" applyNumberFormat="0" applyFill="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1" fillId="11" borderId="0" applyNumberFormat="0" applyBorder="0" applyAlignment="0" applyProtection="0">
      <alignment vertical="center"/>
    </xf>
    <xf numFmtId="0" fontId="52" fillId="12" borderId="0" applyNumberFormat="0" applyBorder="0" applyAlignment="0" applyProtection="0">
      <alignment vertical="center"/>
    </xf>
    <xf numFmtId="0" fontId="52"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2" fillId="32" borderId="0" applyNumberFormat="0" applyBorder="0" applyAlignment="0" applyProtection="0">
      <alignment vertical="center"/>
    </xf>
    <xf numFmtId="0" fontId="52" fillId="33" borderId="0" applyNumberFormat="0" applyBorder="0" applyAlignment="0" applyProtection="0">
      <alignment vertical="center"/>
    </xf>
    <xf numFmtId="0" fontId="51" fillId="34" borderId="0" applyNumberFormat="0" applyBorder="0" applyAlignment="0" applyProtection="0">
      <alignment vertical="center"/>
    </xf>
  </cellStyleXfs>
  <cellXfs count="159">
    <xf numFmtId="0" fontId="0" fillId="0" borderId="0" xfId="0">
      <alignment vertical="center"/>
    </xf>
    <xf numFmtId="0" fontId="1"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1" xfId="0" applyFont="1" applyBorder="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 xfId="0" applyFont="1" applyBorder="1" applyAlignment="1">
      <alignment horizontal="justify" vertical="center"/>
    </xf>
    <xf numFmtId="0" fontId="4"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center" vertical="center" wrapText="1"/>
    </xf>
    <xf numFmtId="0" fontId="4" fillId="0" borderId="3" xfId="0" applyFont="1" applyBorder="1" applyAlignment="1">
      <alignment horizontal="center" vertical="center" wrapText="1"/>
    </xf>
    <xf numFmtId="0" fontId="6" fillId="0" borderId="4" xfId="0" applyFont="1" applyBorder="1" applyAlignment="1">
      <alignment horizontal="center" vertical="center" wrapText="1"/>
    </xf>
    <xf numFmtId="9" fontId="5" fillId="0" borderId="1" xfId="0" applyNumberFormat="1" applyFont="1" applyBorder="1" applyAlignment="1">
      <alignment horizontal="center" vertical="center"/>
    </xf>
    <xf numFmtId="9" fontId="4" fillId="0" borderId="1" xfId="0" applyNumberFormat="1" applyFont="1" applyBorder="1" applyAlignment="1">
      <alignment horizontal="center" vertical="center"/>
    </xf>
    <xf numFmtId="0" fontId="4" fillId="0" borderId="1" xfId="0" applyFont="1" applyBorder="1" applyAlignment="1">
      <alignment vertical="center" wrapText="1"/>
    </xf>
    <xf numFmtId="0" fontId="3" fillId="0" borderId="0" xfId="0" applyFont="1" applyAlignment="1">
      <alignment vertical="center" wrapText="1"/>
    </xf>
    <xf numFmtId="0" fontId="7" fillId="0" borderId="0" xfId="0" applyFont="1" applyAlignment="1">
      <alignment horizontal="center" vertical="center" wrapText="1"/>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lignment vertical="center"/>
    </xf>
    <xf numFmtId="0" fontId="8" fillId="0" borderId="1" xfId="0" applyFont="1" applyBorder="1" applyAlignment="1">
      <alignment horizontal="left" vertical="center" wrapText="1"/>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8" fillId="0" borderId="4" xfId="0" applyFont="1" applyBorder="1" applyAlignment="1">
      <alignment horizontal="center" vertical="center" wrapText="1"/>
    </xf>
    <xf numFmtId="0" fontId="8" fillId="0" borderId="4" xfId="0" applyFont="1" applyBorder="1" applyAlignment="1">
      <alignment horizontal="center" vertical="center"/>
    </xf>
    <xf numFmtId="0" fontId="9" fillId="0" borderId="1" xfId="0" applyFont="1" applyBorder="1" applyAlignment="1">
      <alignment horizontal="center" vertical="center"/>
    </xf>
    <xf numFmtId="0" fontId="8" fillId="0" borderId="7" xfId="0" applyFont="1" applyBorder="1" applyAlignment="1">
      <alignment horizontal="center" vertical="center" wrapText="1"/>
    </xf>
    <xf numFmtId="0" fontId="10" fillId="0" borderId="1" xfId="0" applyFont="1" applyBorder="1" applyAlignment="1">
      <alignment horizontal="left" vertical="center" wrapText="1"/>
    </xf>
    <xf numFmtId="0" fontId="8" fillId="0" borderId="8"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left" vertical="center"/>
    </xf>
    <xf numFmtId="0" fontId="2" fillId="0" borderId="0" xfId="0" applyFont="1" applyAlignment="1">
      <alignment horizontal="right" vertical="center" wrapText="1"/>
    </xf>
    <xf numFmtId="0" fontId="7" fillId="0" borderId="0" xfId="0" applyFont="1" applyAlignment="1">
      <alignment vertical="center" wrapText="1"/>
    </xf>
    <xf numFmtId="0" fontId="8" fillId="0" borderId="7" xfId="0" applyFont="1" applyBorder="1" applyAlignment="1">
      <alignment horizontal="center" vertical="center"/>
    </xf>
    <xf numFmtId="0" fontId="0" fillId="0" borderId="0" xfId="0" applyFill="1">
      <alignment vertical="center"/>
    </xf>
    <xf numFmtId="0" fontId="2" fillId="0" borderId="0" xfId="0" applyFont="1" applyFill="1" applyAlignment="1">
      <alignment vertical="center" wrapText="1"/>
    </xf>
    <xf numFmtId="0" fontId="2" fillId="0" borderId="0" xfId="0" applyFont="1" applyFill="1" applyAlignment="1">
      <alignment horizontal="right" vertical="center" wrapText="1"/>
    </xf>
    <xf numFmtId="0" fontId="11" fillId="0" borderId="0" xfId="0" applyFont="1" applyFill="1" applyAlignment="1">
      <alignment horizontal="center" vertical="center" wrapText="1"/>
    </xf>
    <xf numFmtId="0" fontId="12" fillId="0" borderId="0" xfId="0" applyFont="1" applyFill="1" applyAlignment="1">
      <alignment vertical="center" wrapText="1"/>
    </xf>
    <xf numFmtId="0" fontId="12" fillId="0" borderId="0" xfId="0" applyFont="1" applyFill="1" applyAlignment="1">
      <alignment horizontal="right" vertical="center" wrapText="1"/>
    </xf>
    <xf numFmtId="0" fontId="13" fillId="0" borderId="8" xfId="0" applyFont="1" applyFill="1" applyBorder="1" applyAlignment="1">
      <alignment horizontal="center" vertical="center" wrapText="1"/>
    </xf>
    <xf numFmtId="0" fontId="14" fillId="0" borderId="8" xfId="0" applyFont="1" applyFill="1" applyBorder="1" applyAlignment="1">
      <alignment vertical="center" wrapText="1"/>
    </xf>
    <xf numFmtId="0" fontId="14" fillId="0" borderId="8" xfId="0" applyFont="1" applyFill="1" applyBorder="1" applyAlignment="1">
      <alignment horizontal="center" vertical="center" wrapText="1"/>
    </xf>
    <xf numFmtId="4" fontId="14" fillId="0" borderId="8" xfId="0" applyNumberFormat="1" applyFont="1" applyFill="1" applyBorder="1" applyAlignment="1">
      <alignment vertical="center" wrapText="1"/>
    </xf>
    <xf numFmtId="0" fontId="14" fillId="0" borderId="8" xfId="0" applyFont="1" applyFill="1" applyBorder="1" applyAlignment="1">
      <alignment horizontal="left" vertical="center" wrapText="1"/>
    </xf>
    <xf numFmtId="0" fontId="15" fillId="0" borderId="8" xfId="0" applyFont="1" applyFill="1" applyBorder="1" applyAlignment="1">
      <alignment horizontal="left" vertical="center" wrapText="1"/>
    </xf>
    <xf numFmtId="4" fontId="15" fillId="0" borderId="8" xfId="0" applyNumberFormat="1" applyFont="1" applyFill="1" applyBorder="1" applyAlignment="1">
      <alignment vertical="center" wrapText="1"/>
    </xf>
    <xf numFmtId="4" fontId="15" fillId="0" borderId="8" xfId="0" applyNumberFormat="1" applyFont="1" applyFill="1" applyBorder="1" applyAlignment="1">
      <alignment horizontal="right" vertical="center" wrapText="1"/>
    </xf>
    <xf numFmtId="0" fontId="15" fillId="0" borderId="0" xfId="0" applyFont="1" applyFill="1" applyAlignment="1">
      <alignment vertical="center" wrapText="1"/>
    </xf>
    <xf numFmtId="0" fontId="16" fillId="0" borderId="0" xfId="0" applyFont="1" applyAlignment="1">
      <alignment vertical="center" wrapText="1"/>
    </xf>
    <xf numFmtId="0" fontId="17" fillId="0" borderId="0" xfId="0" applyFont="1">
      <alignment vertical="center"/>
    </xf>
    <xf numFmtId="0" fontId="18" fillId="0" borderId="0" xfId="0" applyFont="1" applyAlignment="1">
      <alignment horizontal="center" vertical="center" wrapText="1"/>
    </xf>
    <xf numFmtId="0" fontId="19" fillId="0" borderId="9" xfId="0" applyFont="1" applyBorder="1" applyAlignment="1">
      <alignment vertical="center" wrapText="1"/>
    </xf>
    <xf numFmtId="0" fontId="20"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15" xfId="0" applyFont="1" applyBorder="1" applyAlignment="1">
      <alignment vertical="center" wrapText="1"/>
    </xf>
    <xf numFmtId="176" fontId="22" fillId="0" borderId="1" xfId="0" applyNumberFormat="1" applyFont="1" applyFill="1" applyBorder="1" applyAlignment="1" applyProtection="1">
      <alignment vertical="center"/>
    </xf>
    <xf numFmtId="0" fontId="14" fillId="0" borderId="8" xfId="0" applyFont="1" applyBorder="1" applyAlignment="1">
      <alignment horizontal="left" vertical="center" wrapText="1"/>
    </xf>
    <xf numFmtId="0" fontId="15" fillId="2" borderId="8" xfId="0" applyFont="1" applyFill="1" applyBorder="1" applyAlignment="1">
      <alignment horizontal="left" vertical="center" wrapText="1"/>
    </xf>
    <xf numFmtId="176" fontId="23" fillId="0" borderId="1" xfId="0" applyNumberFormat="1" applyFont="1" applyFill="1" applyBorder="1" applyAlignment="1" applyProtection="1">
      <alignment vertical="center"/>
    </xf>
    <xf numFmtId="0" fontId="0" fillId="3" borderId="0" xfId="0" applyFill="1">
      <alignment vertical="center"/>
    </xf>
    <xf numFmtId="0" fontId="16" fillId="0" borderId="0" xfId="0" applyFont="1" applyAlignment="1">
      <alignment horizontal="right" vertical="center" wrapText="1"/>
    </xf>
    <xf numFmtId="0" fontId="19" fillId="0" borderId="0" xfId="0" applyFont="1" applyAlignment="1">
      <alignment horizontal="right" vertical="center" wrapText="1"/>
    </xf>
    <xf numFmtId="4" fontId="14" fillId="0" borderId="8" xfId="0" applyNumberFormat="1" applyFont="1" applyBorder="1" applyAlignment="1">
      <alignment vertical="center" wrapText="1"/>
    </xf>
    <xf numFmtId="4" fontId="15" fillId="0" borderId="8" xfId="0" applyNumberFormat="1" applyFont="1" applyBorder="1" applyAlignment="1">
      <alignment horizontal="right" vertical="center" wrapText="1"/>
    </xf>
    <xf numFmtId="0" fontId="13" fillId="0" borderId="0" xfId="0" applyFont="1" applyFill="1" applyAlignment="1">
      <alignment vertical="center" wrapText="1"/>
    </xf>
    <xf numFmtId="0" fontId="13" fillId="0" borderId="0" xfId="0" applyFont="1" applyFill="1" applyAlignment="1">
      <alignment horizontal="right" vertical="center" wrapText="1"/>
    </xf>
    <xf numFmtId="177" fontId="14" fillId="0" borderId="8" xfId="0" applyNumberFormat="1" applyFont="1" applyFill="1" applyBorder="1" applyAlignment="1">
      <alignment horizontal="right" vertical="center" wrapText="1"/>
    </xf>
    <xf numFmtId="177" fontId="15" fillId="0" borderId="8" xfId="0" applyNumberFormat="1" applyFont="1" applyFill="1" applyBorder="1" applyAlignment="1">
      <alignment horizontal="right" vertical="center" wrapText="1"/>
    </xf>
    <xf numFmtId="177" fontId="24" fillId="0" borderId="8" xfId="0" applyNumberFormat="1" applyFont="1" applyFill="1" applyBorder="1" applyAlignment="1">
      <alignment horizontal="right" vertical="center" wrapText="1"/>
    </xf>
    <xf numFmtId="0" fontId="15" fillId="0" borderId="8" xfId="0" applyFont="1" applyFill="1" applyBorder="1" applyAlignment="1">
      <alignment vertical="center" wrapText="1"/>
    </xf>
    <xf numFmtId="0" fontId="15" fillId="0" borderId="8" xfId="0" applyFont="1" applyFill="1" applyBorder="1" applyAlignment="1">
      <alignment horizontal="center" vertical="center" wrapText="1"/>
    </xf>
    <xf numFmtId="0" fontId="25" fillId="0" borderId="0" xfId="0" applyFont="1">
      <alignment vertical="center"/>
    </xf>
    <xf numFmtId="0" fontId="11" fillId="0" borderId="0" xfId="0" applyFont="1" applyAlignment="1">
      <alignment horizontal="center" vertical="center" wrapText="1"/>
    </xf>
    <xf numFmtId="0" fontId="12" fillId="0" borderId="0" xfId="0" applyFont="1" applyAlignment="1">
      <alignment vertical="center" wrapText="1"/>
    </xf>
    <xf numFmtId="0" fontId="12" fillId="0" borderId="0" xfId="0" applyFont="1" applyAlignment="1">
      <alignment horizontal="right" vertical="center" wrapText="1"/>
    </xf>
    <xf numFmtId="0" fontId="13" fillId="0" borderId="8"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 xfId="0" applyFont="1" applyBorder="1" applyAlignment="1">
      <alignment vertical="center" wrapText="1"/>
    </xf>
    <xf numFmtId="0" fontId="13" fillId="0" borderId="15" xfId="0" applyFont="1" applyBorder="1" applyAlignment="1">
      <alignment horizontal="center" vertical="center" wrapText="1"/>
    </xf>
    <xf numFmtId="0" fontId="14" fillId="0" borderId="8" xfId="0" applyFont="1" applyBorder="1" applyAlignment="1">
      <alignment vertical="center" wrapText="1"/>
    </xf>
    <xf numFmtId="4" fontId="14" fillId="0" borderId="8" xfId="0" applyNumberFormat="1" applyFont="1" applyBorder="1" applyAlignment="1">
      <alignment horizontal="right" vertical="center" wrapText="1"/>
    </xf>
    <xf numFmtId="0" fontId="17" fillId="0" borderId="8" xfId="0" applyFont="1" applyBorder="1">
      <alignment vertical="center"/>
    </xf>
    <xf numFmtId="0" fontId="15" fillId="0" borderId="8" xfId="0" applyFont="1" applyBorder="1" applyAlignment="1">
      <alignment vertical="center" wrapText="1"/>
    </xf>
    <xf numFmtId="4" fontId="15" fillId="0" borderId="8" xfId="0" applyNumberFormat="1" applyFont="1" applyBorder="1" applyAlignment="1">
      <alignment vertical="center" wrapText="1"/>
    </xf>
    <xf numFmtId="0" fontId="14" fillId="0" borderId="8" xfId="0" applyFont="1" applyBorder="1" applyAlignment="1">
      <alignment horizontal="center" vertical="center" wrapText="1"/>
    </xf>
    <xf numFmtId="0" fontId="2" fillId="0" borderId="0" xfId="0" applyFont="1" applyFill="1" applyAlignment="1">
      <alignment horizontal="center" vertical="center" wrapText="1"/>
    </xf>
    <xf numFmtId="0" fontId="12" fillId="0" borderId="0" xfId="0" applyFont="1" applyFill="1" applyAlignment="1">
      <alignment horizontal="left" vertical="center" wrapText="1"/>
    </xf>
    <xf numFmtId="0" fontId="2" fillId="0" borderId="8" xfId="0" applyFont="1" applyFill="1" applyBorder="1" applyAlignment="1">
      <alignment vertical="center" wrapText="1"/>
    </xf>
    <xf numFmtId="0" fontId="13" fillId="0" borderId="8" xfId="0" applyFont="1" applyFill="1" applyBorder="1" applyAlignment="1">
      <alignment vertical="center" wrapText="1"/>
    </xf>
    <xf numFmtId="4" fontId="13" fillId="0" borderId="8" xfId="0" applyNumberFormat="1" applyFont="1" applyFill="1" applyBorder="1" applyAlignment="1">
      <alignment vertical="center" wrapText="1"/>
    </xf>
    <xf numFmtId="0" fontId="26" fillId="0" borderId="8" xfId="0" applyFont="1" applyFill="1" applyBorder="1" applyAlignment="1">
      <alignment vertical="center" wrapText="1"/>
    </xf>
    <xf numFmtId="0" fontId="13" fillId="0" borderId="8" xfId="0" applyFont="1" applyFill="1" applyBorder="1" applyAlignment="1">
      <alignment horizontal="left" vertical="center" wrapText="1"/>
    </xf>
    <xf numFmtId="0" fontId="26" fillId="0" borderId="8" xfId="0" applyFont="1" applyFill="1" applyBorder="1" applyAlignment="1">
      <alignment horizontal="center" vertical="center" wrapText="1"/>
    </xf>
    <xf numFmtId="0" fontId="12" fillId="0" borderId="8" xfId="0" applyFont="1" applyFill="1" applyBorder="1" applyAlignment="1">
      <alignment vertical="center" wrapText="1"/>
    </xf>
    <xf numFmtId="0" fontId="26" fillId="0" borderId="8" xfId="0" applyFont="1" applyFill="1" applyBorder="1" applyAlignment="1">
      <alignment horizontal="left" vertical="center" wrapText="1"/>
    </xf>
    <xf numFmtId="4" fontId="26" fillId="0" borderId="8" xfId="0" applyNumberFormat="1" applyFont="1" applyFill="1" applyBorder="1" applyAlignment="1">
      <alignment vertical="center" wrapText="1"/>
    </xf>
    <xf numFmtId="0" fontId="16" fillId="0" borderId="0" xfId="0" applyFont="1" applyFill="1" applyAlignment="1">
      <alignment vertical="center" wrapText="1"/>
    </xf>
    <xf numFmtId="0" fontId="17" fillId="0" borderId="0" xfId="0" applyFont="1" applyFill="1">
      <alignment vertical="center"/>
    </xf>
    <xf numFmtId="0" fontId="17" fillId="0" borderId="0" xfId="0" applyFont="1" applyFill="1" applyAlignment="1">
      <alignment vertical="center" wrapText="1"/>
    </xf>
    <xf numFmtId="0" fontId="18" fillId="0" borderId="0" xfId="0" applyFont="1" applyFill="1" applyAlignment="1">
      <alignment horizontal="center" vertical="center" wrapText="1"/>
    </xf>
    <xf numFmtId="0" fontId="19" fillId="0" borderId="9" xfId="0" applyFont="1" applyFill="1" applyBorder="1" applyAlignment="1">
      <alignment horizontal="left" vertical="center" wrapText="1"/>
    </xf>
    <xf numFmtId="0" fontId="19" fillId="0" borderId="0" xfId="0" applyFont="1" applyFill="1" applyAlignment="1">
      <alignment vertical="center" wrapText="1"/>
    </xf>
    <xf numFmtId="0" fontId="27" fillId="0" borderId="10" xfId="0" applyFont="1" applyFill="1" applyBorder="1" applyAlignment="1">
      <alignment horizontal="center" vertical="center" wrapText="1"/>
    </xf>
    <xf numFmtId="0" fontId="27" fillId="0" borderId="11" xfId="0" applyFont="1" applyFill="1" applyBorder="1" applyAlignment="1">
      <alignment horizontal="center" vertical="center" wrapText="1"/>
    </xf>
    <xf numFmtId="0" fontId="27" fillId="0" borderId="13" xfId="0" applyFont="1" applyFill="1" applyBorder="1" applyAlignment="1">
      <alignment horizontal="center" vertical="center" wrapText="1"/>
    </xf>
    <xf numFmtId="0" fontId="27" fillId="0" borderId="15" xfId="0" applyFont="1" applyFill="1" applyBorder="1" applyAlignment="1">
      <alignment horizontal="center" vertical="center" wrapText="1"/>
    </xf>
    <xf numFmtId="0" fontId="27" fillId="0" borderId="8" xfId="0" applyFont="1" applyFill="1" applyBorder="1" applyAlignment="1">
      <alignment horizontal="center" vertical="center"/>
    </xf>
    <xf numFmtId="0" fontId="27" fillId="0" borderId="8" xfId="0" applyFont="1" applyFill="1" applyBorder="1" applyAlignment="1">
      <alignment horizontal="center" vertical="center" wrapText="1"/>
    </xf>
    <xf numFmtId="0" fontId="28" fillId="0" borderId="8" xfId="0" applyFont="1" applyFill="1" applyBorder="1" applyAlignment="1">
      <alignment horizontal="center"/>
    </xf>
    <xf numFmtId="0" fontId="28" fillId="0" borderId="8" xfId="0" applyFont="1" applyFill="1" applyBorder="1" applyAlignment="1">
      <alignment horizontal="center" wrapText="1"/>
    </xf>
    <xf numFmtId="0" fontId="20" fillId="0" borderId="0" xfId="0" applyFont="1" applyFill="1" applyAlignment="1">
      <alignment vertical="center" wrapText="1"/>
    </xf>
    <xf numFmtId="0" fontId="20" fillId="0" borderId="8" xfId="0" applyFont="1" applyFill="1" applyBorder="1" applyAlignment="1">
      <alignment vertical="center" wrapText="1"/>
    </xf>
    <xf numFmtId="0" fontId="20" fillId="0" borderId="8" xfId="0" applyFont="1" applyFill="1" applyBorder="1" applyAlignment="1">
      <alignment horizontal="center" vertical="center" wrapText="1"/>
    </xf>
    <xf numFmtId="4" fontId="20" fillId="0" borderId="8" xfId="0" applyNumberFormat="1" applyFont="1" applyFill="1" applyBorder="1" applyAlignment="1">
      <alignment vertical="center" wrapText="1"/>
    </xf>
    <xf numFmtId="4" fontId="29" fillId="0" borderId="8" xfId="0" applyNumberFormat="1" applyFont="1" applyFill="1" applyBorder="1" applyAlignment="1">
      <alignment vertical="center" wrapText="1"/>
    </xf>
    <xf numFmtId="0" fontId="29" fillId="0" borderId="11"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8" xfId="0" applyFont="1" applyFill="1" applyBorder="1" applyAlignment="1">
      <alignment vertical="center" wrapText="1"/>
    </xf>
    <xf numFmtId="0" fontId="27" fillId="0" borderId="0" xfId="0" applyFont="1" applyFill="1">
      <alignment vertical="center"/>
    </xf>
    <xf numFmtId="0" fontId="27" fillId="0" borderId="0" xfId="0" applyFont="1" applyFill="1" applyAlignment="1">
      <alignment vertical="center" wrapText="1"/>
    </xf>
    <xf numFmtId="0" fontId="17" fillId="0" borderId="0" xfId="0" applyFont="1" applyFill="1" applyAlignment="1">
      <alignment horizontal="center" vertical="center"/>
    </xf>
    <xf numFmtId="0" fontId="18" fillId="0" borderId="0" xfId="0" applyFont="1" applyFill="1" applyAlignment="1">
      <alignment vertical="center" wrapText="1"/>
    </xf>
    <xf numFmtId="0" fontId="19" fillId="0" borderId="9" xfId="0" applyFont="1" applyFill="1" applyBorder="1" applyAlignment="1">
      <alignment horizontal="center" vertical="center" wrapText="1"/>
    </xf>
    <xf numFmtId="0" fontId="27" fillId="0" borderId="0" xfId="0" applyFont="1" applyFill="1" applyAlignment="1">
      <alignment horizontal="center" vertical="center"/>
    </xf>
    <xf numFmtId="0" fontId="27" fillId="0" borderId="8" xfId="0" applyFont="1" applyFill="1" applyBorder="1">
      <alignment vertical="center"/>
    </xf>
    <xf numFmtId="0" fontId="16" fillId="0" borderId="0" xfId="0" applyFont="1" applyFill="1" applyAlignment="1">
      <alignment horizontal="right" vertical="center" wrapText="1"/>
    </xf>
    <xf numFmtId="0" fontId="19" fillId="0" borderId="0" xfId="0" applyFont="1" applyFill="1" applyAlignment="1">
      <alignment horizontal="right" vertical="center" wrapText="1"/>
    </xf>
    <xf numFmtId="0" fontId="20" fillId="0" borderId="0" xfId="0" applyFont="1" applyFill="1" applyAlignment="1">
      <alignment horizontal="right" vertical="center" wrapText="1"/>
    </xf>
    <xf numFmtId="0" fontId="30" fillId="0" borderId="0" xfId="0" applyFont="1">
      <alignment vertical="center"/>
    </xf>
    <xf numFmtId="0" fontId="31" fillId="0" borderId="0" xfId="0" applyFont="1" applyAlignment="1">
      <alignment horizontal="center" vertical="center" wrapText="1"/>
    </xf>
    <xf numFmtId="0" fontId="19" fillId="0" borderId="9" xfId="0" applyFont="1" applyBorder="1" applyAlignment="1">
      <alignment horizontal="left" vertical="center" wrapText="1"/>
    </xf>
    <xf numFmtId="0" fontId="19" fillId="0" borderId="0" xfId="0" applyFont="1" applyBorder="1" applyAlignment="1">
      <alignment horizontal="left" vertical="center" wrapText="1"/>
    </xf>
    <xf numFmtId="0" fontId="16" fillId="0" borderId="0" xfId="0" applyFont="1" applyBorder="1" applyAlignment="1">
      <alignment vertical="center" wrapText="1"/>
    </xf>
    <xf numFmtId="0" fontId="20" fillId="0" borderId="1" xfId="0" applyFont="1" applyBorder="1" applyAlignment="1">
      <alignment horizontal="center" vertical="center" wrapText="1"/>
    </xf>
    <xf numFmtId="0" fontId="21" fillId="0" borderId="8" xfId="0" applyFont="1" applyBorder="1" applyAlignment="1">
      <alignment vertical="center" wrapText="1"/>
    </xf>
    <xf numFmtId="4" fontId="32" fillId="0" borderId="8" xfId="0" applyNumberFormat="1" applyFont="1" applyBorder="1" applyAlignment="1">
      <alignment vertical="center" wrapText="1"/>
    </xf>
    <xf numFmtId="0" fontId="32" fillId="0" borderId="15" xfId="0" applyFont="1" applyBorder="1" applyAlignment="1">
      <alignment vertical="center" wrapText="1"/>
    </xf>
    <xf numFmtId="4" fontId="32" fillId="0" borderId="15" xfId="0" applyNumberFormat="1" applyFont="1" applyBorder="1" applyAlignment="1">
      <alignment horizontal="right" vertical="center" wrapText="1"/>
    </xf>
    <xf numFmtId="0" fontId="32" fillId="0" borderId="8" xfId="0" applyFont="1" applyBorder="1" applyAlignment="1">
      <alignment vertical="center" wrapText="1"/>
    </xf>
    <xf numFmtId="4" fontId="32" fillId="0" borderId="8" xfId="0" applyNumberFormat="1" applyFont="1" applyBorder="1" applyAlignment="1">
      <alignment horizontal="right" vertical="center" wrapText="1"/>
    </xf>
    <xf numFmtId="4" fontId="21" fillId="0" borderId="8" xfId="0" applyNumberFormat="1"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9.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9"/>
  <sheetViews>
    <sheetView workbookViewId="0">
      <selection activeCell="B7" sqref="B7"/>
    </sheetView>
  </sheetViews>
  <sheetFormatPr defaultColWidth="9" defaultRowHeight="13.5" outlineLevelCol="3"/>
  <cols>
    <col min="1" max="1" width="28.212389380531" customWidth="1"/>
    <col min="2" max="2" width="15.6725663716814" customWidth="1"/>
    <col min="3" max="3" width="27.4867256637168" customWidth="1"/>
    <col min="4" max="4" width="16.7964601769912" customWidth="1"/>
  </cols>
  <sheetData>
    <row r="1" spans="1:4">
      <c r="A1" s="58"/>
      <c r="B1" s="59"/>
      <c r="C1" s="59"/>
      <c r="D1" s="146" t="s">
        <v>0</v>
      </c>
    </row>
    <row r="2" ht="19.1" spans="1:4">
      <c r="A2" s="147" t="s">
        <v>1</v>
      </c>
      <c r="B2" s="147"/>
      <c r="C2" s="147"/>
      <c r="D2" s="147"/>
    </row>
    <row r="3" spans="1:4">
      <c r="A3" s="148" t="s">
        <v>2</v>
      </c>
      <c r="B3" s="148"/>
      <c r="C3" s="149"/>
      <c r="D3" s="150" t="s">
        <v>3</v>
      </c>
    </row>
    <row r="4" spans="1:4">
      <c r="A4" s="67" t="s">
        <v>4</v>
      </c>
      <c r="B4" s="68"/>
      <c r="C4" s="151" t="s">
        <v>5</v>
      </c>
      <c r="D4" s="151"/>
    </row>
    <row r="5" spans="1:4">
      <c r="A5" s="71" t="s">
        <v>6</v>
      </c>
      <c r="B5" s="67" t="s">
        <v>7</v>
      </c>
      <c r="C5" s="151" t="s">
        <v>8</v>
      </c>
      <c r="D5" s="151" t="s">
        <v>7</v>
      </c>
    </row>
    <row r="6" spans="1:4">
      <c r="A6" s="152" t="s">
        <v>9</v>
      </c>
      <c r="B6" s="153">
        <v>97.361751</v>
      </c>
      <c r="C6" s="154" t="s">
        <v>10</v>
      </c>
      <c r="D6" s="155"/>
    </row>
    <row r="7" spans="1:4">
      <c r="A7" s="156" t="s">
        <v>11</v>
      </c>
      <c r="B7" s="153">
        <v>97.361751</v>
      </c>
      <c r="C7" s="156" t="s">
        <v>12</v>
      </c>
      <c r="D7" s="157"/>
    </row>
    <row r="8" spans="1:4">
      <c r="A8" s="152" t="s">
        <v>13</v>
      </c>
      <c r="B8" s="153"/>
      <c r="C8" s="156" t="s">
        <v>14</v>
      </c>
      <c r="D8" s="157"/>
    </row>
    <row r="9" spans="1:4">
      <c r="A9" s="156" t="s">
        <v>15</v>
      </c>
      <c r="B9" s="153"/>
      <c r="C9" s="156" t="s">
        <v>16</v>
      </c>
      <c r="D9" s="157"/>
    </row>
    <row r="10" spans="1:4">
      <c r="A10" s="156" t="s">
        <v>17</v>
      </c>
      <c r="B10" s="153"/>
      <c r="C10" s="156" t="s">
        <v>18</v>
      </c>
      <c r="D10" s="157"/>
    </row>
    <row r="11" spans="1:4">
      <c r="A11" s="156" t="s">
        <v>19</v>
      </c>
      <c r="B11" s="153"/>
      <c r="C11" s="156" t="s">
        <v>20</v>
      </c>
      <c r="D11" s="157"/>
    </row>
    <row r="12" spans="1:4">
      <c r="A12" s="156" t="s">
        <v>21</v>
      </c>
      <c r="B12" s="153"/>
      <c r="C12" s="156" t="s">
        <v>22</v>
      </c>
      <c r="D12" s="157"/>
    </row>
    <row r="13" spans="1:4">
      <c r="A13" s="156" t="s">
        <v>23</v>
      </c>
      <c r="B13" s="153"/>
      <c r="C13" s="156" t="s">
        <v>24</v>
      </c>
      <c r="D13" s="157">
        <v>97.361751</v>
      </c>
    </row>
    <row r="14" spans="1:4">
      <c r="A14" s="156" t="s">
        <v>25</v>
      </c>
      <c r="B14" s="153"/>
      <c r="C14" s="156" t="s">
        <v>26</v>
      </c>
      <c r="D14" s="157"/>
    </row>
    <row r="15" spans="1:4">
      <c r="A15" s="156" t="s">
        <v>27</v>
      </c>
      <c r="B15" s="153"/>
      <c r="C15" s="156" t="s">
        <v>28</v>
      </c>
      <c r="D15" s="157"/>
    </row>
    <row r="16" spans="1:4">
      <c r="A16" s="156" t="s">
        <v>29</v>
      </c>
      <c r="B16" s="153"/>
      <c r="C16" s="156" t="s">
        <v>30</v>
      </c>
      <c r="D16" s="157"/>
    </row>
    <row r="17" spans="1:4">
      <c r="A17" s="156" t="s">
        <v>31</v>
      </c>
      <c r="B17" s="153"/>
      <c r="C17" s="156" t="s">
        <v>32</v>
      </c>
      <c r="D17" s="157"/>
    </row>
    <row r="18" spans="1:4">
      <c r="A18" s="156" t="s">
        <v>33</v>
      </c>
      <c r="B18" s="153"/>
      <c r="C18" s="156" t="s">
        <v>34</v>
      </c>
      <c r="D18" s="157"/>
    </row>
    <row r="19" spans="1:4">
      <c r="A19" s="156" t="s">
        <v>35</v>
      </c>
      <c r="B19" s="153"/>
      <c r="C19" s="156" t="s">
        <v>36</v>
      </c>
      <c r="D19" s="157"/>
    </row>
    <row r="20" spans="1:4">
      <c r="A20" s="152" t="s">
        <v>37</v>
      </c>
      <c r="B20" s="158"/>
      <c r="C20" s="156" t="s">
        <v>38</v>
      </c>
      <c r="D20" s="157"/>
    </row>
    <row r="21" spans="1:4">
      <c r="A21" s="152" t="s">
        <v>39</v>
      </c>
      <c r="B21" s="158"/>
      <c r="C21" s="156" t="s">
        <v>40</v>
      </c>
      <c r="D21" s="157"/>
    </row>
    <row r="22" spans="1:4">
      <c r="A22" s="152" t="s">
        <v>41</v>
      </c>
      <c r="B22" s="158"/>
      <c r="C22" s="156" t="s">
        <v>42</v>
      </c>
      <c r="D22" s="157"/>
    </row>
    <row r="23" spans="1:4">
      <c r="A23" s="152" t="s">
        <v>43</v>
      </c>
      <c r="B23" s="158"/>
      <c r="C23" s="156" t="s">
        <v>44</v>
      </c>
      <c r="D23" s="157"/>
    </row>
    <row r="24" spans="1:4">
      <c r="A24" s="152" t="s">
        <v>45</v>
      </c>
      <c r="B24" s="158"/>
      <c r="C24" s="156" t="s">
        <v>46</v>
      </c>
      <c r="D24" s="157"/>
    </row>
    <row r="25" spans="1:4">
      <c r="A25" s="156" t="s">
        <v>47</v>
      </c>
      <c r="B25" s="153"/>
      <c r="C25" s="156" t="s">
        <v>48</v>
      </c>
      <c r="D25" s="157"/>
    </row>
    <row r="26" spans="1:4">
      <c r="A26" s="156" t="s">
        <v>49</v>
      </c>
      <c r="B26" s="153"/>
      <c r="C26" s="156" t="s">
        <v>50</v>
      </c>
      <c r="D26" s="157"/>
    </row>
    <row r="27" spans="1:4">
      <c r="A27" s="156" t="s">
        <v>51</v>
      </c>
      <c r="B27" s="153"/>
      <c r="C27" s="156" t="s">
        <v>52</v>
      </c>
      <c r="D27" s="157"/>
    </row>
    <row r="28" spans="1:4">
      <c r="A28" s="152" t="s">
        <v>53</v>
      </c>
      <c r="B28" s="158"/>
      <c r="C28" s="156" t="s">
        <v>54</v>
      </c>
      <c r="D28" s="157"/>
    </row>
    <row r="29" spans="1:4">
      <c r="A29" s="152" t="s">
        <v>55</v>
      </c>
      <c r="B29" s="158"/>
      <c r="C29" s="156" t="s">
        <v>56</v>
      </c>
      <c r="D29" s="157"/>
    </row>
    <row r="30" spans="1:4">
      <c r="A30" s="152" t="s">
        <v>57</v>
      </c>
      <c r="B30" s="158"/>
      <c r="C30" s="156" t="s">
        <v>58</v>
      </c>
      <c r="D30" s="157"/>
    </row>
    <row r="31" spans="1:4">
      <c r="A31" s="152" t="s">
        <v>59</v>
      </c>
      <c r="B31" s="158"/>
      <c r="C31" s="156" t="s">
        <v>60</v>
      </c>
      <c r="D31" s="157"/>
    </row>
    <row r="32" spans="1:4">
      <c r="A32" s="152" t="s">
        <v>61</v>
      </c>
      <c r="B32" s="158"/>
      <c r="C32" s="156" t="s">
        <v>62</v>
      </c>
      <c r="D32" s="157"/>
    </row>
    <row r="33" spans="1:4">
      <c r="A33" s="156"/>
      <c r="B33" s="156"/>
      <c r="C33" s="156" t="s">
        <v>63</v>
      </c>
      <c r="D33" s="157"/>
    </row>
    <row r="34" spans="1:4">
      <c r="A34" s="156"/>
      <c r="B34" s="156"/>
      <c r="C34" s="156" t="s">
        <v>64</v>
      </c>
      <c r="D34" s="157"/>
    </row>
    <row r="35" spans="1:4">
      <c r="A35" s="156"/>
      <c r="B35" s="156"/>
      <c r="C35" s="156" t="s">
        <v>65</v>
      </c>
      <c r="D35" s="157"/>
    </row>
    <row r="36" spans="1:4">
      <c r="A36" s="152" t="s">
        <v>66</v>
      </c>
      <c r="B36" s="158">
        <v>97.361751</v>
      </c>
      <c r="C36" s="152" t="s">
        <v>67</v>
      </c>
      <c r="D36" s="158">
        <v>97.361751</v>
      </c>
    </row>
    <row r="37" spans="1:4">
      <c r="A37" s="152" t="s">
        <v>68</v>
      </c>
      <c r="B37" s="158"/>
      <c r="C37" s="152" t="s">
        <v>69</v>
      </c>
      <c r="D37" s="158"/>
    </row>
    <row r="38" spans="1:4">
      <c r="A38" s="156"/>
      <c r="B38" s="153"/>
      <c r="C38" s="156"/>
      <c r="D38" s="153"/>
    </row>
    <row r="39" spans="1:4">
      <c r="A39" s="152" t="s">
        <v>70</v>
      </c>
      <c r="B39" s="158">
        <v>97.361751</v>
      </c>
      <c r="C39" s="152" t="s">
        <v>71</v>
      </c>
      <c r="D39" s="158">
        <v>97.361751</v>
      </c>
    </row>
  </sheetData>
  <mergeCells count="4">
    <mergeCell ref="A2:D2"/>
    <mergeCell ref="A3:C3"/>
    <mergeCell ref="A4:B4"/>
    <mergeCell ref="C4:D4"/>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7"/>
  <sheetViews>
    <sheetView workbookViewId="0">
      <pane ySplit="7" topLeftCell="A8" activePane="bottomLeft" state="frozen"/>
      <selection/>
      <selection pane="bottomLeft" activeCell="J7" sqref="J7"/>
    </sheetView>
  </sheetViews>
  <sheetFormatPr defaultColWidth="10" defaultRowHeight="13.5"/>
  <cols>
    <col min="1" max="1" width="24.8141592920354" style="1" customWidth="1"/>
    <col min="2" max="2" width="18.6371681415929" style="1" customWidth="1"/>
    <col min="3" max="3" width="9.08849557522124" style="1" customWidth="1"/>
    <col min="4" max="4" width="11.3628318584071" style="1" customWidth="1"/>
    <col min="5" max="5" width="13.8141592920354" style="1" customWidth="1"/>
    <col min="6" max="6" width="13" style="1" customWidth="1"/>
    <col min="7" max="7" width="16" style="1" customWidth="1"/>
    <col min="8" max="8" width="16.5398230088496" style="1" customWidth="1"/>
    <col min="9" max="9" width="6.53982300884956" style="1" customWidth="1"/>
    <col min="10" max="10" width="25.2654867256637" style="1" customWidth="1"/>
    <col min="11" max="11" width="6.53982300884956" style="1" customWidth="1"/>
    <col min="12" max="12" width="12.1769911504425" style="1" customWidth="1"/>
    <col min="13" max="13" width="8.26548672566372" style="1" customWidth="1"/>
    <col min="14" max="14" width="8.08849557522124" style="1" customWidth="1"/>
    <col min="15" max="15" width="7.89380530973451" style="1" customWidth="1"/>
    <col min="16" max="16" width="6.26548672566372" style="1" customWidth="1"/>
    <col min="17" max="17" width="18.8141592920354" style="1" customWidth="1"/>
    <col min="18" max="18" width="25.8938053097345" style="1" customWidth="1"/>
    <col min="19" max="19" width="11.3628318584071" style="1" customWidth="1"/>
    <col min="20" max="20" width="9.72566371681416" style="1" customWidth="1"/>
    <col min="21" max="16384" width="10" style="1"/>
  </cols>
  <sheetData>
    <row r="1" ht="14.25" customHeight="1" spans="1:8">
      <c r="A1" s="2"/>
      <c r="H1" s="3" t="s">
        <v>272</v>
      </c>
    </row>
    <row r="2" ht="36.9" customHeight="1" spans="1:19">
      <c r="A2" s="4" t="s">
        <v>273</v>
      </c>
      <c r="B2" s="4"/>
      <c r="C2" s="4"/>
      <c r="D2" s="4"/>
      <c r="E2" s="4"/>
      <c r="F2" s="4"/>
      <c r="G2" s="4"/>
      <c r="H2" s="4"/>
      <c r="I2" s="21"/>
      <c r="J2" s="21"/>
      <c r="K2" s="21"/>
      <c r="L2" s="21"/>
      <c r="M2" s="21"/>
      <c r="N2" s="21"/>
      <c r="O2" s="21"/>
      <c r="P2" s="21"/>
      <c r="Q2" s="21"/>
      <c r="R2" s="21"/>
      <c r="S2" s="21"/>
    </row>
    <row r="3" spans="1:8">
      <c r="A3" s="5" t="s">
        <v>274</v>
      </c>
      <c r="B3" s="6" t="s">
        <v>200</v>
      </c>
      <c r="C3" s="6"/>
      <c r="D3" s="6"/>
      <c r="E3" s="6"/>
      <c r="F3" s="6"/>
      <c r="G3" s="6"/>
      <c r="H3" s="6"/>
    </row>
    <row r="4" ht="48" customHeight="1" spans="1:8">
      <c r="A4" s="6" t="s">
        <v>275</v>
      </c>
      <c r="B4" s="7" t="s">
        <v>276</v>
      </c>
      <c r="C4" s="6"/>
      <c r="D4" s="6"/>
      <c r="E4" s="6"/>
      <c r="F4" s="6"/>
      <c r="G4" s="6"/>
      <c r="H4" s="6"/>
    </row>
    <row r="5" spans="1:8">
      <c r="A5" s="7" t="s">
        <v>277</v>
      </c>
      <c r="B5" s="6" t="s">
        <v>278</v>
      </c>
      <c r="C5" s="6"/>
      <c r="D5" s="6"/>
      <c r="E5" s="6"/>
      <c r="F5" s="6" t="s">
        <v>279</v>
      </c>
      <c r="G5" s="6"/>
      <c r="H5" s="6"/>
    </row>
    <row r="6" ht="36" customHeight="1" spans="1:8">
      <c r="A6" s="7"/>
      <c r="B6" s="8" t="s">
        <v>280</v>
      </c>
      <c r="C6" s="9"/>
      <c r="D6" s="9"/>
      <c r="E6" s="9"/>
      <c r="F6" s="10" t="s">
        <v>281</v>
      </c>
      <c r="G6" s="10"/>
      <c r="H6" s="10"/>
    </row>
    <row r="7" ht="48" customHeight="1" spans="1:8">
      <c r="A7" s="7"/>
      <c r="B7" s="8" t="s">
        <v>282</v>
      </c>
      <c r="C7" s="9"/>
      <c r="D7" s="9"/>
      <c r="E7" s="9"/>
      <c r="F7" s="10" t="s">
        <v>283</v>
      </c>
      <c r="G7" s="10"/>
      <c r="H7" s="10"/>
    </row>
    <row r="8" spans="1:8">
      <c r="A8" s="7" t="s">
        <v>284</v>
      </c>
      <c r="B8" s="7" t="s">
        <v>285</v>
      </c>
      <c r="C8" s="7"/>
      <c r="D8" s="7"/>
      <c r="E8" s="7"/>
      <c r="F8" s="6">
        <v>97.36</v>
      </c>
      <c r="G8" s="6"/>
      <c r="H8" s="6"/>
    </row>
    <row r="9" spans="1:8">
      <c r="A9" s="7"/>
      <c r="B9" s="7" t="s">
        <v>286</v>
      </c>
      <c r="C9" s="7"/>
      <c r="D9" s="7"/>
      <c r="E9" s="7"/>
      <c r="F9" s="6">
        <v>97.36</v>
      </c>
      <c r="G9" s="6"/>
      <c r="H9" s="6"/>
    </row>
    <row r="10" spans="1:8">
      <c r="A10" s="7"/>
      <c r="B10" s="8" t="s">
        <v>287</v>
      </c>
      <c r="C10" s="8"/>
      <c r="D10" s="8"/>
      <c r="E10" s="8"/>
      <c r="F10" s="7"/>
      <c r="G10" s="7"/>
      <c r="H10" s="7"/>
    </row>
    <row r="11" spans="1:8">
      <c r="A11" s="7"/>
      <c r="B11" s="7" t="s">
        <v>288</v>
      </c>
      <c r="C11" s="7"/>
      <c r="D11" s="7"/>
      <c r="E11" s="7"/>
      <c r="F11" s="7">
        <v>91.86</v>
      </c>
      <c r="G11" s="7"/>
      <c r="H11" s="7"/>
    </row>
    <row r="12" spans="1:8">
      <c r="A12" s="7"/>
      <c r="B12" s="8" t="s">
        <v>289</v>
      </c>
      <c r="C12" s="8"/>
      <c r="D12" s="8"/>
      <c r="E12" s="8"/>
      <c r="F12" s="7">
        <v>5.5</v>
      </c>
      <c r="G12" s="7"/>
      <c r="H12" s="7"/>
    </row>
    <row r="13" spans="1:8">
      <c r="A13" s="6" t="s">
        <v>207</v>
      </c>
      <c r="B13" s="6" t="s">
        <v>208</v>
      </c>
      <c r="C13" s="6" t="s">
        <v>290</v>
      </c>
      <c r="D13" s="6" t="s">
        <v>291</v>
      </c>
      <c r="E13" s="6" t="s">
        <v>292</v>
      </c>
      <c r="F13" s="6" t="s">
        <v>293</v>
      </c>
      <c r="G13" s="6" t="s">
        <v>294</v>
      </c>
      <c r="H13" s="6" t="s">
        <v>215</v>
      </c>
    </row>
    <row r="14" ht="146.25" spans="1:8">
      <c r="A14" s="7" t="s">
        <v>295</v>
      </c>
      <c r="B14" s="7" t="s">
        <v>296</v>
      </c>
      <c r="C14" s="7" t="s">
        <v>297</v>
      </c>
      <c r="D14" s="7" t="s">
        <v>257</v>
      </c>
      <c r="E14" s="7" t="s">
        <v>298</v>
      </c>
      <c r="F14" s="11" t="s">
        <v>299</v>
      </c>
      <c r="G14" s="8" t="s">
        <v>300</v>
      </c>
      <c r="H14" s="5"/>
    </row>
    <row r="15" ht="191.25" spans="1:8">
      <c r="A15" s="7"/>
      <c r="B15" s="7"/>
      <c r="C15" s="7" t="s">
        <v>301</v>
      </c>
      <c r="D15" s="7" t="s">
        <v>257</v>
      </c>
      <c r="E15" s="7" t="s">
        <v>302</v>
      </c>
      <c r="F15" s="11" t="s">
        <v>303</v>
      </c>
      <c r="G15" s="8" t="s">
        <v>304</v>
      </c>
      <c r="H15" s="5"/>
    </row>
    <row r="16" ht="213.75" spans="1:8">
      <c r="A16" s="7"/>
      <c r="B16" s="7"/>
      <c r="C16" s="7" t="s">
        <v>305</v>
      </c>
      <c r="D16" s="7" t="s">
        <v>257</v>
      </c>
      <c r="E16" s="7" t="s">
        <v>306</v>
      </c>
      <c r="F16" s="11" t="s">
        <v>307</v>
      </c>
      <c r="G16" s="8" t="s">
        <v>308</v>
      </c>
      <c r="H16" s="5"/>
    </row>
    <row r="17" ht="101.25" spans="1:8">
      <c r="A17" s="7"/>
      <c r="B17" s="7" t="s">
        <v>309</v>
      </c>
      <c r="C17" s="7" t="s">
        <v>310</v>
      </c>
      <c r="D17" s="7" t="s">
        <v>257</v>
      </c>
      <c r="E17" s="7" t="s">
        <v>311</v>
      </c>
      <c r="F17" s="11" t="s">
        <v>312</v>
      </c>
      <c r="G17" s="8" t="s">
        <v>313</v>
      </c>
      <c r="H17" s="5"/>
    </row>
    <row r="18" ht="56.25" spans="1:8">
      <c r="A18" s="7"/>
      <c r="B18" s="7"/>
      <c r="C18" s="7" t="s">
        <v>314</v>
      </c>
      <c r="D18" s="7" t="s">
        <v>228</v>
      </c>
      <c r="E18" s="7">
        <v>100</v>
      </c>
      <c r="F18" s="11" t="s">
        <v>315</v>
      </c>
      <c r="G18" s="8" t="s">
        <v>316</v>
      </c>
      <c r="H18" s="5"/>
    </row>
    <row r="19" ht="78.75" spans="1:8">
      <c r="A19" s="7"/>
      <c r="B19" s="7"/>
      <c r="C19" s="7" t="s">
        <v>317</v>
      </c>
      <c r="D19" s="7" t="s">
        <v>228</v>
      </c>
      <c r="E19" s="7">
        <v>100</v>
      </c>
      <c r="F19" s="11" t="s">
        <v>315</v>
      </c>
      <c r="G19" s="8" t="s">
        <v>318</v>
      </c>
      <c r="H19" s="5"/>
    </row>
    <row r="20" ht="135" spans="1:8">
      <c r="A20" s="7"/>
      <c r="B20" s="7"/>
      <c r="C20" s="7" t="s">
        <v>319</v>
      </c>
      <c r="D20" s="7" t="s">
        <v>320</v>
      </c>
      <c r="E20" s="7">
        <v>10</v>
      </c>
      <c r="F20" s="11" t="s">
        <v>321</v>
      </c>
      <c r="G20" s="8" t="s">
        <v>322</v>
      </c>
      <c r="H20" s="5"/>
    </row>
    <row r="21" ht="90" spans="1:8">
      <c r="A21" s="7"/>
      <c r="B21" s="7"/>
      <c r="C21" s="7" t="s">
        <v>323</v>
      </c>
      <c r="D21" s="7" t="s">
        <v>320</v>
      </c>
      <c r="E21" s="7">
        <v>10</v>
      </c>
      <c r="F21" s="11" t="s">
        <v>324</v>
      </c>
      <c r="G21" s="8" t="s">
        <v>325</v>
      </c>
      <c r="H21" s="5"/>
    </row>
    <row r="22" ht="67.5" spans="1:8">
      <c r="A22" s="7"/>
      <c r="B22" s="7"/>
      <c r="C22" s="7" t="s">
        <v>326</v>
      </c>
      <c r="D22" s="7" t="s">
        <v>320</v>
      </c>
      <c r="E22" s="7">
        <v>100</v>
      </c>
      <c r="F22" s="11" t="s">
        <v>327</v>
      </c>
      <c r="G22" s="8" t="s">
        <v>328</v>
      </c>
      <c r="H22" s="5"/>
    </row>
    <row r="23" ht="101.25" spans="1:8">
      <c r="A23" s="7"/>
      <c r="B23" s="7"/>
      <c r="C23" s="7" t="s">
        <v>329</v>
      </c>
      <c r="D23" s="7" t="s">
        <v>228</v>
      </c>
      <c r="E23" s="7">
        <v>100</v>
      </c>
      <c r="F23" s="11" t="s">
        <v>330</v>
      </c>
      <c r="G23" s="8" t="s">
        <v>331</v>
      </c>
      <c r="H23" s="5"/>
    </row>
    <row r="24" ht="90" spans="1:8">
      <c r="A24" s="7"/>
      <c r="B24" s="7"/>
      <c r="C24" s="7" t="s">
        <v>332</v>
      </c>
      <c r="D24" s="7" t="s">
        <v>257</v>
      </c>
      <c r="E24" s="7" t="s">
        <v>333</v>
      </c>
      <c r="F24" s="11" t="s">
        <v>334</v>
      </c>
      <c r="G24" s="8" t="s">
        <v>335</v>
      </c>
      <c r="H24" s="5"/>
    </row>
    <row r="25" ht="247.5" spans="1:8">
      <c r="A25" s="7"/>
      <c r="B25" s="7"/>
      <c r="C25" s="7" t="s">
        <v>336</v>
      </c>
      <c r="D25" s="7" t="s">
        <v>257</v>
      </c>
      <c r="E25" s="7" t="s">
        <v>337</v>
      </c>
      <c r="F25" s="11" t="s">
        <v>338</v>
      </c>
      <c r="G25" s="8" t="s">
        <v>339</v>
      </c>
      <c r="H25" s="5"/>
    </row>
    <row r="26" ht="168.75" spans="1:8">
      <c r="A26" s="7"/>
      <c r="B26" s="7"/>
      <c r="C26" s="7" t="s">
        <v>340</v>
      </c>
      <c r="D26" s="7" t="s">
        <v>257</v>
      </c>
      <c r="E26" s="7" t="s">
        <v>341</v>
      </c>
      <c r="F26" s="7" t="s">
        <v>342</v>
      </c>
      <c r="G26" s="8" t="s">
        <v>343</v>
      </c>
      <c r="H26" s="5"/>
    </row>
    <row r="27" ht="135" spans="1:8">
      <c r="A27" s="7"/>
      <c r="B27" s="7"/>
      <c r="C27" s="7" t="s">
        <v>344</v>
      </c>
      <c r="D27" s="7" t="s">
        <v>257</v>
      </c>
      <c r="E27" s="7" t="s">
        <v>345</v>
      </c>
      <c r="F27" s="11" t="s">
        <v>346</v>
      </c>
      <c r="G27" s="8" t="s">
        <v>347</v>
      </c>
      <c r="H27" s="5"/>
    </row>
    <row r="28" ht="258.75" spans="1:8">
      <c r="A28" s="7"/>
      <c r="B28" s="7"/>
      <c r="C28" s="7" t="s">
        <v>348</v>
      </c>
      <c r="D28" s="7" t="s">
        <v>257</v>
      </c>
      <c r="E28" s="7" t="s">
        <v>349</v>
      </c>
      <c r="F28" s="7" t="s">
        <v>350</v>
      </c>
      <c r="G28" s="8" t="s">
        <v>351</v>
      </c>
      <c r="H28" s="5"/>
    </row>
    <row r="29" ht="90" spans="1:8">
      <c r="A29" s="7"/>
      <c r="B29" s="7" t="s">
        <v>352</v>
      </c>
      <c r="C29" s="7" t="s">
        <v>353</v>
      </c>
      <c r="D29" s="7" t="s">
        <v>354</v>
      </c>
      <c r="E29" s="7">
        <v>100</v>
      </c>
      <c r="F29" s="11" t="s">
        <v>315</v>
      </c>
      <c r="G29" s="8" t="s">
        <v>355</v>
      </c>
      <c r="H29" s="5"/>
    </row>
    <row r="30" ht="78.75" spans="1:8">
      <c r="A30" s="7"/>
      <c r="B30" s="7"/>
      <c r="C30" s="7" t="s">
        <v>356</v>
      </c>
      <c r="D30" s="7" t="s">
        <v>354</v>
      </c>
      <c r="E30" s="7">
        <v>100</v>
      </c>
      <c r="F30" s="11" t="s">
        <v>315</v>
      </c>
      <c r="G30" s="8" t="s">
        <v>357</v>
      </c>
      <c r="H30" s="5"/>
    </row>
    <row r="31" ht="67.5" spans="1:8">
      <c r="A31" s="7"/>
      <c r="B31" s="7"/>
      <c r="C31" s="7" t="s">
        <v>358</v>
      </c>
      <c r="D31" s="7" t="s">
        <v>354</v>
      </c>
      <c r="E31" s="7">
        <v>100</v>
      </c>
      <c r="F31" s="11" t="s">
        <v>315</v>
      </c>
      <c r="G31" s="8" t="s">
        <v>359</v>
      </c>
      <c r="H31" s="5"/>
    </row>
    <row r="32" ht="78.75" spans="1:8">
      <c r="A32" s="7"/>
      <c r="B32" s="7"/>
      <c r="C32" s="7" t="s">
        <v>360</v>
      </c>
      <c r="D32" s="7" t="s">
        <v>354</v>
      </c>
      <c r="E32" s="7">
        <v>100</v>
      </c>
      <c r="F32" s="11" t="s">
        <v>315</v>
      </c>
      <c r="G32" s="8" t="s">
        <v>361</v>
      </c>
      <c r="H32" s="5"/>
    </row>
    <row r="33" ht="33.75" spans="1:8">
      <c r="A33" s="12" t="s">
        <v>362</v>
      </c>
      <c r="B33" s="13" t="s">
        <v>363</v>
      </c>
      <c r="C33" s="12" t="s">
        <v>364</v>
      </c>
      <c r="D33" s="7" t="s">
        <v>354</v>
      </c>
      <c r="E33" s="7">
        <v>100</v>
      </c>
      <c r="F33" s="13" t="s">
        <v>365</v>
      </c>
      <c r="G33" s="14" t="s">
        <v>366</v>
      </c>
      <c r="H33" s="5"/>
    </row>
    <row r="34" ht="45" spans="1:8">
      <c r="A34" s="12"/>
      <c r="B34" s="13" t="s">
        <v>367</v>
      </c>
      <c r="C34" s="7" t="s">
        <v>368</v>
      </c>
      <c r="D34" s="6" t="s">
        <v>228</v>
      </c>
      <c r="E34" s="6">
        <v>95</v>
      </c>
      <c r="F34" s="13" t="s">
        <v>369</v>
      </c>
      <c r="G34" s="14" t="s">
        <v>370</v>
      </c>
      <c r="H34" s="5"/>
    </row>
    <row r="35" ht="33.75" spans="1:8">
      <c r="A35" s="12" t="s">
        <v>371</v>
      </c>
      <c r="B35" s="15" t="s">
        <v>372</v>
      </c>
      <c r="C35" s="7" t="s">
        <v>373</v>
      </c>
      <c r="D35" s="6" t="s">
        <v>257</v>
      </c>
      <c r="E35" s="6" t="s">
        <v>374</v>
      </c>
      <c r="F35" s="16" t="s">
        <v>375</v>
      </c>
      <c r="G35" s="14" t="s">
        <v>376</v>
      </c>
      <c r="H35" s="5"/>
    </row>
    <row r="36" ht="33.75" spans="1:8">
      <c r="A36" s="12"/>
      <c r="B36" s="17"/>
      <c r="C36" s="7" t="s">
        <v>377</v>
      </c>
      <c r="D36" s="6" t="s">
        <v>257</v>
      </c>
      <c r="E36" s="18" t="s">
        <v>378</v>
      </c>
      <c r="F36" s="16" t="s">
        <v>379</v>
      </c>
      <c r="G36" s="14" t="s">
        <v>376</v>
      </c>
      <c r="H36" s="5"/>
    </row>
    <row r="37" ht="45" spans="1:8">
      <c r="A37" s="12"/>
      <c r="B37" s="13" t="s">
        <v>380</v>
      </c>
      <c r="C37" s="6" t="s">
        <v>381</v>
      </c>
      <c r="D37" s="7" t="s">
        <v>228</v>
      </c>
      <c r="E37" s="19">
        <v>0.85</v>
      </c>
      <c r="F37" s="7" t="s">
        <v>382</v>
      </c>
      <c r="G37" s="20" t="s">
        <v>383</v>
      </c>
      <c r="H37" s="5"/>
    </row>
  </sheetData>
  <mergeCells count="28">
    <mergeCell ref="A2:H2"/>
    <mergeCell ref="B3:H3"/>
    <mergeCell ref="B4:H4"/>
    <mergeCell ref="B5:E5"/>
    <mergeCell ref="F5:H5"/>
    <mergeCell ref="B6:E6"/>
    <mergeCell ref="F6:H6"/>
    <mergeCell ref="B7:E7"/>
    <mergeCell ref="F7:H7"/>
    <mergeCell ref="B8:E8"/>
    <mergeCell ref="F8:H8"/>
    <mergeCell ref="B9:E9"/>
    <mergeCell ref="F9:H9"/>
    <mergeCell ref="B10:E10"/>
    <mergeCell ref="F10:H10"/>
    <mergeCell ref="B11:E11"/>
    <mergeCell ref="F11:H11"/>
    <mergeCell ref="B12:E12"/>
    <mergeCell ref="F12:H12"/>
    <mergeCell ref="A5:A7"/>
    <mergeCell ref="A8:A12"/>
    <mergeCell ref="A14:A32"/>
    <mergeCell ref="A33:A34"/>
    <mergeCell ref="A35:A37"/>
    <mergeCell ref="B14:B16"/>
    <mergeCell ref="B17:B28"/>
    <mergeCell ref="B29:B32"/>
    <mergeCell ref="B35:B3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3"/>
  <sheetViews>
    <sheetView tabSelected="1" workbookViewId="0">
      <selection activeCell="G13" sqref="G13"/>
    </sheetView>
  </sheetViews>
  <sheetFormatPr defaultColWidth="9" defaultRowHeight="13.5"/>
  <cols>
    <col min="1" max="16384" width="9" style="43"/>
  </cols>
  <sheetData>
    <row r="1" spans="1:25">
      <c r="A1" s="114"/>
      <c r="B1" s="115"/>
      <c r="C1" s="115"/>
      <c r="D1" s="115"/>
      <c r="E1" s="115"/>
      <c r="F1" s="115"/>
      <c r="G1" s="116"/>
      <c r="H1" s="115"/>
      <c r="I1" s="115"/>
      <c r="J1" s="115"/>
      <c r="K1" s="115"/>
      <c r="L1" s="138" t="s">
        <v>72</v>
      </c>
      <c r="M1" s="138"/>
      <c r="N1" s="115"/>
      <c r="O1" s="115"/>
      <c r="P1" s="115"/>
      <c r="Q1" s="115"/>
      <c r="R1" s="115"/>
      <c r="S1" s="115"/>
      <c r="T1" s="115"/>
      <c r="U1" s="115"/>
      <c r="V1" s="115"/>
      <c r="W1" s="115"/>
      <c r="X1" s="143"/>
      <c r="Y1" s="143"/>
    </row>
    <row r="2" ht="22" customHeight="1" spans="1:25">
      <c r="A2" s="117" t="s">
        <v>73</v>
      </c>
      <c r="B2" s="117"/>
      <c r="C2" s="117"/>
      <c r="D2" s="117"/>
      <c r="E2" s="117"/>
      <c r="F2" s="117"/>
      <c r="G2" s="117"/>
      <c r="H2" s="117"/>
      <c r="I2" s="117"/>
      <c r="J2" s="117"/>
      <c r="K2" s="117"/>
      <c r="L2" s="117"/>
      <c r="M2" s="117"/>
      <c r="N2" s="139"/>
      <c r="O2" s="139"/>
      <c r="P2" s="139"/>
      <c r="Q2" s="139"/>
      <c r="R2" s="139"/>
      <c r="S2" s="139"/>
      <c r="T2" s="139"/>
      <c r="U2" s="139"/>
      <c r="V2" s="139"/>
      <c r="W2" s="139"/>
      <c r="X2" s="139"/>
      <c r="Y2" s="139"/>
    </row>
    <row r="3" spans="1:25">
      <c r="A3" s="118" t="s">
        <v>2</v>
      </c>
      <c r="B3" s="118"/>
      <c r="C3" s="118"/>
      <c r="D3" s="118"/>
      <c r="E3" s="119"/>
      <c r="F3" s="119"/>
      <c r="G3" s="119"/>
      <c r="H3" s="119"/>
      <c r="I3" s="119"/>
      <c r="J3" s="119"/>
      <c r="K3" s="119"/>
      <c r="L3" s="140" t="s">
        <v>3</v>
      </c>
      <c r="M3" s="140"/>
      <c r="N3" s="119"/>
      <c r="O3" s="119"/>
      <c r="P3" s="119"/>
      <c r="Q3" s="119"/>
      <c r="R3" s="119"/>
      <c r="S3" s="119"/>
      <c r="T3" s="119"/>
      <c r="U3" s="119"/>
      <c r="V3" s="119"/>
      <c r="W3" s="119"/>
      <c r="X3" s="144"/>
      <c r="Y3" s="144"/>
    </row>
    <row r="4" spans="1:25">
      <c r="A4" s="120" t="s">
        <v>74</v>
      </c>
      <c r="B4" s="120" t="s">
        <v>75</v>
      </c>
      <c r="C4" s="120" t="s">
        <v>76</v>
      </c>
      <c r="D4" s="120" t="s">
        <v>77</v>
      </c>
      <c r="E4" s="120" t="s">
        <v>78</v>
      </c>
      <c r="F4" s="121" t="s">
        <v>79</v>
      </c>
      <c r="G4" s="122"/>
      <c r="H4" s="120" t="s">
        <v>80</v>
      </c>
      <c r="I4" s="120" t="s">
        <v>81</v>
      </c>
      <c r="J4" s="120" t="s">
        <v>82</v>
      </c>
      <c r="K4" s="120" t="s">
        <v>83</v>
      </c>
      <c r="L4" s="120" t="s">
        <v>84</v>
      </c>
      <c r="M4" s="120" t="s">
        <v>85</v>
      </c>
      <c r="N4" s="136"/>
      <c r="O4" s="136"/>
      <c r="P4" s="136"/>
      <c r="Q4" s="136"/>
      <c r="R4" s="136"/>
      <c r="S4" s="136"/>
      <c r="T4" s="136"/>
      <c r="U4" s="136"/>
      <c r="V4" s="136"/>
      <c r="W4" s="136"/>
      <c r="X4" s="136"/>
      <c r="Y4" s="136"/>
    </row>
    <row r="5" ht="20.25" spans="1:25">
      <c r="A5" s="123"/>
      <c r="B5" s="123"/>
      <c r="C5" s="123"/>
      <c r="D5" s="123"/>
      <c r="E5" s="123"/>
      <c r="F5" s="124" t="s">
        <v>86</v>
      </c>
      <c r="G5" s="125" t="s">
        <v>87</v>
      </c>
      <c r="H5" s="123"/>
      <c r="I5" s="123"/>
      <c r="J5" s="123"/>
      <c r="K5" s="123"/>
      <c r="L5" s="123"/>
      <c r="M5" s="123"/>
      <c r="N5" s="141"/>
      <c r="O5" s="141"/>
      <c r="P5" s="141"/>
      <c r="Q5" s="141"/>
      <c r="R5" s="141"/>
      <c r="S5" s="141"/>
      <c r="T5" s="141"/>
      <c r="U5" s="141"/>
      <c r="V5" s="141"/>
      <c r="W5" s="141"/>
      <c r="X5" s="141"/>
      <c r="Y5" s="141"/>
    </row>
    <row r="6" spans="1:25">
      <c r="A6" s="126" t="s">
        <v>88</v>
      </c>
      <c r="B6" s="126" t="s">
        <v>88</v>
      </c>
      <c r="C6" s="126" t="s">
        <v>88</v>
      </c>
      <c r="D6" s="126" t="s">
        <v>88</v>
      </c>
      <c r="E6" s="126">
        <v>1</v>
      </c>
      <c r="F6" s="126">
        <v>2</v>
      </c>
      <c r="G6" s="127">
        <v>3</v>
      </c>
      <c r="H6" s="126">
        <v>4</v>
      </c>
      <c r="I6" s="126">
        <v>5</v>
      </c>
      <c r="J6" s="126">
        <v>6</v>
      </c>
      <c r="K6" s="126">
        <v>7</v>
      </c>
      <c r="L6" s="126">
        <v>8</v>
      </c>
      <c r="M6" s="126">
        <v>9</v>
      </c>
      <c r="N6" s="136"/>
      <c r="O6" s="136"/>
      <c r="P6" s="136"/>
      <c r="Q6" s="136"/>
      <c r="R6" s="136"/>
      <c r="S6" s="136"/>
      <c r="T6" s="136"/>
      <c r="U6" s="136"/>
      <c r="V6" s="136"/>
      <c r="W6" s="136"/>
      <c r="X6" s="136"/>
      <c r="Y6" s="136"/>
    </row>
    <row r="7" spans="1:25">
      <c r="A7" s="128"/>
      <c r="B7" s="129"/>
      <c r="C7" s="129"/>
      <c r="D7" s="130" t="s">
        <v>78</v>
      </c>
      <c r="E7" s="107">
        <v>97.361751</v>
      </c>
      <c r="F7" s="107">
        <v>97.361751</v>
      </c>
      <c r="G7" s="107">
        <v>97.361751</v>
      </c>
      <c r="H7" s="129"/>
      <c r="I7" s="129"/>
      <c r="J7" s="129"/>
      <c r="K7" s="129"/>
      <c r="L7" s="129"/>
      <c r="M7" s="129"/>
      <c r="N7" s="128"/>
      <c r="O7" s="128"/>
      <c r="P7" s="128"/>
      <c r="Q7" s="128"/>
      <c r="R7" s="128"/>
      <c r="S7" s="128"/>
      <c r="T7" s="128"/>
      <c r="U7" s="128"/>
      <c r="V7" s="128"/>
      <c r="W7" s="128"/>
      <c r="X7" s="145"/>
      <c r="Y7" s="145"/>
    </row>
    <row r="8" ht="20.25" spans="1:25">
      <c r="A8" s="110" t="s">
        <v>89</v>
      </c>
      <c r="B8" s="111"/>
      <c r="C8" s="111"/>
      <c r="D8" s="106" t="s">
        <v>90</v>
      </c>
      <c r="E8" s="107">
        <v>97.361751</v>
      </c>
      <c r="F8" s="107">
        <v>97.361751</v>
      </c>
      <c r="G8" s="107">
        <v>97.361751</v>
      </c>
      <c r="H8" s="131"/>
      <c r="I8" s="129"/>
      <c r="J8" s="129"/>
      <c r="K8" s="142"/>
      <c r="L8" s="142"/>
      <c r="M8" s="142"/>
      <c r="N8" s="136"/>
      <c r="O8" s="136"/>
      <c r="P8" s="136"/>
      <c r="Q8" s="136"/>
      <c r="R8" s="136"/>
      <c r="S8" s="136"/>
      <c r="T8" s="136"/>
      <c r="U8" s="136"/>
      <c r="V8" s="136"/>
      <c r="W8" s="136"/>
      <c r="X8" s="136"/>
      <c r="Y8" s="136"/>
    </row>
    <row r="9" ht="30.4" spans="1:25">
      <c r="A9" s="110" t="s">
        <v>89</v>
      </c>
      <c r="B9" s="110" t="s">
        <v>91</v>
      </c>
      <c r="C9" s="111"/>
      <c r="D9" s="108" t="s">
        <v>92</v>
      </c>
      <c r="E9" s="113">
        <v>97.361751</v>
      </c>
      <c r="F9" s="113">
        <v>97.361751</v>
      </c>
      <c r="G9" s="113">
        <v>97.361751</v>
      </c>
      <c r="H9" s="131"/>
      <c r="I9" s="135"/>
      <c r="J9" s="135"/>
      <c r="K9" s="142"/>
      <c r="L9" s="142"/>
      <c r="M9" s="142"/>
      <c r="N9" s="136"/>
      <c r="O9" s="136"/>
      <c r="P9" s="136"/>
      <c r="Q9" s="136"/>
      <c r="R9" s="136"/>
      <c r="S9" s="136"/>
      <c r="T9" s="136"/>
      <c r="U9" s="136"/>
      <c r="V9" s="136"/>
      <c r="W9" s="136"/>
      <c r="X9" s="136"/>
      <c r="Y9" s="136"/>
    </row>
    <row r="10" ht="20.25" spans="1:25">
      <c r="A10" s="110" t="s">
        <v>89</v>
      </c>
      <c r="B10" s="110" t="s">
        <v>91</v>
      </c>
      <c r="C10" s="110" t="s">
        <v>93</v>
      </c>
      <c r="D10" s="108" t="s">
        <v>94</v>
      </c>
      <c r="E10" s="113">
        <v>97.361751</v>
      </c>
      <c r="F10" s="113">
        <v>97.361751</v>
      </c>
      <c r="G10" s="113">
        <v>97.361751</v>
      </c>
      <c r="H10" s="132"/>
      <c r="I10" s="135"/>
      <c r="J10" s="135"/>
      <c r="K10" s="142"/>
      <c r="L10" s="142"/>
      <c r="M10" s="142"/>
      <c r="N10" s="136"/>
      <c r="O10" s="136"/>
      <c r="P10" s="136"/>
      <c r="Q10" s="136"/>
      <c r="R10" s="136"/>
      <c r="S10" s="136"/>
      <c r="T10" s="136"/>
      <c r="U10" s="136"/>
      <c r="V10" s="136"/>
      <c r="W10" s="136"/>
      <c r="X10" s="136"/>
      <c r="Y10" s="136"/>
    </row>
    <row r="11" spans="1:25">
      <c r="A11" s="133"/>
      <c r="B11" s="134"/>
      <c r="C11" s="129"/>
      <c r="D11" s="135"/>
      <c r="E11" s="132"/>
      <c r="F11" s="132"/>
      <c r="G11" s="131"/>
      <c r="H11" s="131"/>
      <c r="I11" s="135"/>
      <c r="J11" s="135"/>
      <c r="K11" s="142"/>
      <c r="L11" s="142"/>
      <c r="M11" s="142"/>
      <c r="N11" s="136"/>
      <c r="O11" s="136"/>
      <c r="P11" s="136"/>
      <c r="Q11" s="136"/>
      <c r="R11" s="136"/>
      <c r="S11" s="136"/>
      <c r="T11" s="136"/>
      <c r="U11" s="136"/>
      <c r="V11" s="136"/>
      <c r="W11" s="136"/>
      <c r="X11" s="136"/>
      <c r="Y11" s="136"/>
    </row>
    <row r="12" spans="1:25">
      <c r="A12" s="133"/>
      <c r="B12" s="134"/>
      <c r="C12" s="134"/>
      <c r="D12" s="135"/>
      <c r="E12" s="132"/>
      <c r="F12" s="132"/>
      <c r="G12" s="132"/>
      <c r="H12" s="132"/>
      <c r="I12" s="135"/>
      <c r="J12" s="135"/>
      <c r="K12" s="142"/>
      <c r="L12" s="142"/>
      <c r="M12" s="142"/>
      <c r="N12" s="136"/>
      <c r="O12" s="136"/>
      <c r="P12" s="136"/>
      <c r="Q12" s="136"/>
      <c r="R12" s="136"/>
      <c r="S12" s="136"/>
      <c r="T12" s="136"/>
      <c r="U12" s="136"/>
      <c r="V12" s="136"/>
      <c r="W12" s="136"/>
      <c r="X12" s="136"/>
      <c r="Y12" s="136"/>
    </row>
    <row r="13" spans="1:25">
      <c r="A13" s="133"/>
      <c r="B13" s="129"/>
      <c r="C13" s="129"/>
      <c r="D13" s="129"/>
      <c r="E13" s="131"/>
      <c r="F13" s="131"/>
      <c r="G13" s="131"/>
      <c r="H13" s="131"/>
      <c r="I13" s="129"/>
      <c r="J13" s="129"/>
      <c r="K13" s="142"/>
      <c r="L13" s="142"/>
      <c r="M13" s="142"/>
      <c r="N13" s="136"/>
      <c r="O13" s="136"/>
      <c r="P13" s="136"/>
      <c r="Q13" s="136"/>
      <c r="R13" s="136"/>
      <c r="S13" s="136"/>
      <c r="T13" s="136"/>
      <c r="U13" s="136"/>
      <c r="V13" s="136"/>
      <c r="W13" s="136"/>
      <c r="X13" s="136"/>
      <c r="Y13" s="136"/>
    </row>
    <row r="14" spans="1:25">
      <c r="A14" s="133"/>
      <c r="B14" s="134"/>
      <c r="C14" s="129"/>
      <c r="D14" s="135"/>
      <c r="E14" s="132"/>
      <c r="F14" s="132"/>
      <c r="G14" s="131"/>
      <c r="H14" s="131"/>
      <c r="I14" s="135"/>
      <c r="J14" s="135"/>
      <c r="K14" s="142"/>
      <c r="L14" s="142"/>
      <c r="M14" s="142"/>
      <c r="N14" s="136"/>
      <c r="O14" s="136"/>
      <c r="P14" s="136"/>
      <c r="Q14" s="136"/>
      <c r="R14" s="136"/>
      <c r="S14" s="136"/>
      <c r="T14" s="136"/>
      <c r="U14" s="136"/>
      <c r="V14" s="136"/>
      <c r="W14" s="136"/>
      <c r="X14" s="136"/>
      <c r="Y14" s="136"/>
    </row>
    <row r="15" spans="1:25">
      <c r="A15" s="133"/>
      <c r="B15" s="134"/>
      <c r="C15" s="134"/>
      <c r="D15" s="135"/>
      <c r="E15" s="132"/>
      <c r="F15" s="132"/>
      <c r="G15" s="132"/>
      <c r="H15" s="132"/>
      <c r="I15" s="135"/>
      <c r="J15" s="135"/>
      <c r="K15" s="142"/>
      <c r="L15" s="142"/>
      <c r="M15" s="142"/>
      <c r="N15" s="136"/>
      <c r="O15" s="136"/>
      <c r="P15" s="136"/>
      <c r="Q15" s="136"/>
      <c r="R15" s="136"/>
      <c r="S15" s="136"/>
      <c r="T15" s="136"/>
      <c r="U15" s="136"/>
      <c r="V15" s="136"/>
      <c r="W15" s="136"/>
      <c r="X15" s="136"/>
      <c r="Y15" s="136"/>
    </row>
    <row r="16" spans="1:25">
      <c r="A16" s="133"/>
      <c r="B16" s="129"/>
      <c r="C16" s="129"/>
      <c r="D16" s="129"/>
      <c r="E16" s="131"/>
      <c r="F16" s="131"/>
      <c r="G16" s="131"/>
      <c r="H16" s="131"/>
      <c r="I16" s="129"/>
      <c r="J16" s="129"/>
      <c r="K16" s="142"/>
      <c r="L16" s="142"/>
      <c r="M16" s="142"/>
      <c r="N16" s="136"/>
      <c r="O16" s="136"/>
      <c r="P16" s="136"/>
      <c r="Q16" s="136"/>
      <c r="R16" s="136"/>
      <c r="S16" s="136"/>
      <c r="T16" s="136"/>
      <c r="U16" s="136"/>
      <c r="V16" s="136"/>
      <c r="W16" s="136"/>
      <c r="X16" s="136"/>
      <c r="Y16" s="136"/>
    </row>
    <row r="17" spans="1:25">
      <c r="A17" s="133"/>
      <c r="B17" s="134"/>
      <c r="C17" s="129"/>
      <c r="D17" s="135"/>
      <c r="E17" s="132"/>
      <c r="F17" s="132"/>
      <c r="G17" s="131"/>
      <c r="H17" s="131"/>
      <c r="I17" s="135"/>
      <c r="J17" s="135"/>
      <c r="K17" s="142"/>
      <c r="L17" s="142"/>
      <c r="M17" s="142"/>
      <c r="N17" s="136"/>
      <c r="O17" s="136"/>
      <c r="P17" s="136"/>
      <c r="Q17" s="136"/>
      <c r="R17" s="136"/>
      <c r="S17" s="136"/>
      <c r="T17" s="136"/>
      <c r="U17" s="136"/>
      <c r="V17" s="136"/>
      <c r="W17" s="136"/>
      <c r="X17" s="136"/>
      <c r="Y17" s="136"/>
    </row>
    <row r="18" spans="1:25">
      <c r="A18" s="133"/>
      <c r="B18" s="134"/>
      <c r="C18" s="134"/>
      <c r="D18" s="135"/>
      <c r="E18" s="132"/>
      <c r="F18" s="132"/>
      <c r="G18" s="132"/>
      <c r="H18" s="132"/>
      <c r="I18" s="135"/>
      <c r="J18" s="135"/>
      <c r="K18" s="142"/>
      <c r="L18" s="142"/>
      <c r="M18" s="142"/>
      <c r="N18" s="136"/>
      <c r="O18" s="136"/>
      <c r="P18" s="136"/>
      <c r="Q18" s="136"/>
      <c r="R18" s="136"/>
      <c r="S18" s="136"/>
      <c r="T18" s="136"/>
      <c r="U18" s="136"/>
      <c r="V18" s="136"/>
      <c r="W18" s="136"/>
      <c r="X18" s="136"/>
      <c r="Y18" s="136"/>
    </row>
    <row r="19" spans="1:25">
      <c r="A19" s="133"/>
      <c r="B19" s="134"/>
      <c r="C19" s="134"/>
      <c r="D19" s="135"/>
      <c r="E19" s="132"/>
      <c r="F19" s="132"/>
      <c r="G19" s="132"/>
      <c r="H19" s="132"/>
      <c r="I19" s="135"/>
      <c r="J19" s="135"/>
      <c r="K19" s="142"/>
      <c r="L19" s="142"/>
      <c r="M19" s="142"/>
      <c r="N19" s="136"/>
      <c r="O19" s="136"/>
      <c r="P19" s="136"/>
      <c r="Q19" s="136"/>
      <c r="R19" s="136"/>
      <c r="S19" s="136"/>
      <c r="T19" s="136"/>
      <c r="U19" s="136"/>
      <c r="V19" s="136"/>
      <c r="W19" s="136"/>
      <c r="X19" s="136"/>
      <c r="Y19" s="136"/>
    </row>
    <row r="20" spans="1:25">
      <c r="A20" s="133"/>
      <c r="B20" s="129"/>
      <c r="C20" s="129"/>
      <c r="D20" s="129"/>
      <c r="E20" s="131"/>
      <c r="F20" s="131"/>
      <c r="G20" s="131"/>
      <c r="H20" s="131"/>
      <c r="I20" s="129"/>
      <c r="J20" s="129"/>
      <c r="K20" s="142"/>
      <c r="L20" s="142"/>
      <c r="M20" s="142"/>
      <c r="N20" s="136"/>
      <c r="O20" s="136"/>
      <c r="P20" s="136"/>
      <c r="Q20" s="136"/>
      <c r="R20" s="136"/>
      <c r="S20" s="136"/>
      <c r="T20" s="136"/>
      <c r="U20" s="136"/>
      <c r="V20" s="136"/>
      <c r="W20" s="136"/>
      <c r="X20" s="136"/>
      <c r="Y20" s="136"/>
    </row>
    <row r="21" spans="1:25">
      <c r="A21" s="133"/>
      <c r="B21" s="134"/>
      <c r="C21" s="129"/>
      <c r="D21" s="135"/>
      <c r="E21" s="132"/>
      <c r="F21" s="132"/>
      <c r="G21" s="131"/>
      <c r="H21" s="131"/>
      <c r="I21" s="135"/>
      <c r="J21" s="135"/>
      <c r="K21" s="142"/>
      <c r="L21" s="142"/>
      <c r="M21" s="142"/>
      <c r="N21" s="136"/>
      <c r="O21" s="136"/>
      <c r="P21" s="136"/>
      <c r="Q21" s="136"/>
      <c r="R21" s="136"/>
      <c r="S21" s="136"/>
      <c r="T21" s="136"/>
      <c r="U21" s="136"/>
      <c r="V21" s="136"/>
      <c r="W21" s="136"/>
      <c r="X21" s="136"/>
      <c r="Y21" s="136"/>
    </row>
    <row r="22" spans="1:25">
      <c r="A22" s="133"/>
      <c r="B22" s="134"/>
      <c r="C22" s="134"/>
      <c r="D22" s="135"/>
      <c r="E22" s="132"/>
      <c r="F22" s="132"/>
      <c r="G22" s="132"/>
      <c r="H22" s="132"/>
      <c r="I22" s="135"/>
      <c r="J22" s="135"/>
      <c r="K22" s="142"/>
      <c r="L22" s="142"/>
      <c r="M22" s="142"/>
      <c r="N22" s="136"/>
      <c r="O22" s="136"/>
      <c r="P22" s="136"/>
      <c r="Q22" s="136"/>
      <c r="R22" s="136"/>
      <c r="S22" s="136"/>
      <c r="T22" s="136"/>
      <c r="U22" s="136"/>
      <c r="V22" s="136"/>
      <c r="W22" s="136"/>
      <c r="X22" s="136"/>
      <c r="Y22" s="136"/>
    </row>
    <row r="23" spans="1:25">
      <c r="A23" s="136" t="s">
        <v>95</v>
      </c>
      <c r="B23" s="136"/>
      <c r="C23" s="136"/>
      <c r="D23" s="136"/>
      <c r="E23" s="136"/>
      <c r="F23" s="136"/>
      <c r="G23" s="137"/>
      <c r="H23" s="136"/>
      <c r="I23" s="136"/>
      <c r="J23" s="136"/>
      <c r="K23" s="136"/>
      <c r="L23" s="136"/>
      <c r="M23" s="136"/>
      <c r="N23" s="136"/>
      <c r="O23" s="136"/>
      <c r="P23" s="136"/>
      <c r="Q23" s="136"/>
      <c r="R23" s="136"/>
      <c r="S23" s="136"/>
      <c r="T23" s="136"/>
      <c r="U23" s="136"/>
      <c r="V23" s="136"/>
      <c r="W23" s="136"/>
      <c r="X23" s="136"/>
      <c r="Y23" s="136"/>
    </row>
  </sheetData>
  <mergeCells count="18">
    <mergeCell ref="L1:M1"/>
    <mergeCell ref="X1:Y1"/>
    <mergeCell ref="A2:M2"/>
    <mergeCell ref="A3:D3"/>
    <mergeCell ref="L3:M3"/>
    <mergeCell ref="X3:Y3"/>
    <mergeCell ref="F4:G4"/>
    <mergeCell ref="A4:A5"/>
    <mergeCell ref="B4:B5"/>
    <mergeCell ref="C4:C5"/>
    <mergeCell ref="D4:D5"/>
    <mergeCell ref="E4:E5"/>
    <mergeCell ref="H4:H5"/>
    <mergeCell ref="I4:I5"/>
    <mergeCell ref="J4:J5"/>
    <mergeCell ref="K4:K5"/>
    <mergeCell ref="L4:L5"/>
    <mergeCell ref="M4:M5"/>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pane ySplit="6" topLeftCell="A7" activePane="bottomLeft" state="frozen"/>
      <selection/>
      <selection pane="bottomLeft" activeCell="G12" sqref="G12"/>
    </sheetView>
  </sheetViews>
  <sheetFormatPr defaultColWidth="10" defaultRowHeight="13.5"/>
  <cols>
    <col min="1" max="1" width="4.63716814159292" style="43" customWidth="1"/>
    <col min="2" max="2" width="4.89380530973451" style="43" customWidth="1"/>
    <col min="3" max="3" width="5" style="43" customWidth="1"/>
    <col min="4" max="4" width="16" style="43" customWidth="1"/>
    <col min="5" max="5" width="25.8141592920354" style="43" customWidth="1"/>
    <col min="6" max="6" width="12.3628318584071" style="43" customWidth="1"/>
    <col min="7" max="7" width="11.3628318584071" style="43" customWidth="1"/>
    <col min="8" max="8" width="14" style="43" customWidth="1"/>
    <col min="9" max="9" width="14.8141592920354" style="43" customWidth="1"/>
    <col min="10" max="11" width="17.4513274336283" style="43" customWidth="1"/>
    <col min="12" max="16384" width="10" style="43"/>
  </cols>
  <sheetData>
    <row r="1" ht="16.4" customHeight="1" spans="1:11">
      <c r="A1" s="44"/>
      <c r="D1" s="103"/>
      <c r="K1" s="45" t="s">
        <v>96</v>
      </c>
    </row>
    <row r="2" ht="31.9" customHeight="1" spans="1:11">
      <c r="A2" s="46" t="s">
        <v>97</v>
      </c>
      <c r="B2" s="46"/>
      <c r="C2" s="46"/>
      <c r="D2" s="46"/>
      <c r="E2" s="46"/>
      <c r="F2" s="46"/>
      <c r="G2" s="46"/>
      <c r="H2" s="46"/>
      <c r="I2" s="46"/>
      <c r="J2" s="46"/>
      <c r="K2" s="46"/>
    </row>
    <row r="3" ht="25" customHeight="1" spans="1:11">
      <c r="A3" s="104" t="s">
        <v>2</v>
      </c>
      <c r="B3" s="104"/>
      <c r="C3" s="104"/>
      <c r="D3" s="104"/>
      <c r="E3" s="104"/>
      <c r="F3" s="104"/>
      <c r="G3" s="104"/>
      <c r="H3" s="104"/>
      <c r="I3" s="104"/>
      <c r="J3" s="104"/>
      <c r="K3" s="48" t="s">
        <v>3</v>
      </c>
    </row>
    <row r="4" ht="27.65" customHeight="1" spans="1:11">
      <c r="A4" s="49" t="s">
        <v>77</v>
      </c>
      <c r="B4" s="49"/>
      <c r="C4" s="49"/>
      <c r="D4" s="49" t="s">
        <v>98</v>
      </c>
      <c r="E4" s="49" t="s">
        <v>99</v>
      </c>
      <c r="F4" s="49" t="s">
        <v>78</v>
      </c>
      <c r="G4" s="49" t="s">
        <v>100</v>
      </c>
      <c r="H4" s="49" t="s">
        <v>101</v>
      </c>
      <c r="I4" s="49" t="s">
        <v>102</v>
      </c>
      <c r="J4" s="49" t="s">
        <v>103</v>
      </c>
      <c r="K4" s="49" t="s">
        <v>104</v>
      </c>
    </row>
    <row r="5" ht="25.9" customHeight="1" spans="1:11">
      <c r="A5" s="49" t="s">
        <v>74</v>
      </c>
      <c r="B5" s="49" t="s">
        <v>75</v>
      </c>
      <c r="C5" s="49" t="s">
        <v>76</v>
      </c>
      <c r="D5" s="49"/>
      <c r="E5" s="49"/>
      <c r="F5" s="49"/>
      <c r="G5" s="49"/>
      <c r="H5" s="49"/>
      <c r="I5" s="49"/>
      <c r="J5" s="49"/>
      <c r="K5" s="49"/>
    </row>
    <row r="6" ht="22.75" customHeight="1" spans="1:11">
      <c r="A6" s="105"/>
      <c r="B6" s="105"/>
      <c r="C6" s="105"/>
      <c r="D6" s="106" t="s">
        <v>78</v>
      </c>
      <c r="E6" s="106"/>
      <c r="F6" s="107">
        <v>97.361751</v>
      </c>
      <c r="G6" s="107">
        <v>91.861751</v>
      </c>
      <c r="H6" s="107">
        <v>5.5</v>
      </c>
      <c r="I6" s="107"/>
      <c r="J6" s="106"/>
      <c r="K6" s="106"/>
    </row>
    <row r="7" ht="22.75" customHeight="1" spans="1:11">
      <c r="A7" s="108"/>
      <c r="B7" s="108"/>
      <c r="C7" s="108"/>
      <c r="D7" s="109" t="s">
        <v>105</v>
      </c>
      <c r="E7" s="109" t="s">
        <v>106</v>
      </c>
      <c r="F7" s="107">
        <v>97.361751</v>
      </c>
      <c r="G7" s="107">
        <v>91.861751</v>
      </c>
      <c r="H7" s="107">
        <v>5.5</v>
      </c>
      <c r="I7" s="107"/>
      <c r="J7" s="106"/>
      <c r="K7" s="106"/>
    </row>
    <row r="8" ht="22.75" customHeight="1" spans="1:11">
      <c r="A8" s="108"/>
      <c r="B8" s="108"/>
      <c r="C8" s="108"/>
      <c r="D8" s="109" t="s">
        <v>107</v>
      </c>
      <c r="E8" s="109" t="s">
        <v>108</v>
      </c>
      <c r="F8" s="107">
        <v>97.361751</v>
      </c>
      <c r="G8" s="107">
        <v>91.861751</v>
      </c>
      <c r="H8" s="107">
        <v>5.5</v>
      </c>
      <c r="I8" s="107"/>
      <c r="J8" s="106"/>
      <c r="K8" s="106"/>
    </row>
    <row r="9" ht="20.75" customHeight="1" spans="1:11">
      <c r="A9" s="110" t="s">
        <v>89</v>
      </c>
      <c r="B9" s="111"/>
      <c r="C9" s="111"/>
      <c r="D9" s="109" t="s">
        <v>109</v>
      </c>
      <c r="E9" s="106" t="s">
        <v>90</v>
      </c>
      <c r="F9" s="107">
        <v>97.361751</v>
      </c>
      <c r="G9" s="107">
        <v>91.861751</v>
      </c>
      <c r="H9" s="107">
        <v>5.5</v>
      </c>
      <c r="I9" s="107"/>
      <c r="J9" s="106"/>
      <c r="K9" s="106"/>
    </row>
    <row r="10" ht="25" customHeight="1" spans="1:11">
      <c r="A10" s="110" t="s">
        <v>89</v>
      </c>
      <c r="B10" s="110" t="s">
        <v>91</v>
      </c>
      <c r="C10" s="111"/>
      <c r="D10" s="112" t="s">
        <v>110</v>
      </c>
      <c r="E10" s="108" t="s">
        <v>92</v>
      </c>
      <c r="F10" s="113">
        <v>97.361751</v>
      </c>
      <c r="G10" s="107">
        <v>91.861751</v>
      </c>
      <c r="H10" s="107">
        <v>5.5</v>
      </c>
      <c r="I10" s="107"/>
      <c r="J10" s="108"/>
      <c r="K10" s="108"/>
    </row>
    <row r="11" ht="28.5" customHeight="1" spans="1:11">
      <c r="A11" s="110" t="s">
        <v>89</v>
      </c>
      <c r="B11" s="110" t="s">
        <v>91</v>
      </c>
      <c r="C11" s="110" t="s">
        <v>93</v>
      </c>
      <c r="D11" s="112" t="s">
        <v>111</v>
      </c>
      <c r="E11" s="108" t="s">
        <v>94</v>
      </c>
      <c r="F11" s="113">
        <v>97.361751</v>
      </c>
      <c r="G11" s="113">
        <v>91.861751</v>
      </c>
      <c r="H11" s="113">
        <v>5.5</v>
      </c>
      <c r="I11" s="113"/>
      <c r="J11" s="108"/>
      <c r="K11" s="108"/>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workbookViewId="0">
      <selection activeCell="G5" sqref="G5"/>
    </sheetView>
  </sheetViews>
  <sheetFormatPr defaultColWidth="10" defaultRowHeight="13.5" outlineLevelCol="5"/>
  <cols>
    <col min="1" max="1" width="24.5398230088496" customWidth="1"/>
    <col min="2" max="2" width="16" customWidth="1"/>
    <col min="3" max="4" width="22.2654867256637" customWidth="1"/>
    <col min="6" max="6" width="12.8230088495575" customWidth="1"/>
  </cols>
  <sheetData>
    <row r="1" ht="16.4" customHeight="1" spans="1:6">
      <c r="A1" s="2"/>
      <c r="D1" s="40"/>
      <c r="F1" s="89" t="s">
        <v>112</v>
      </c>
    </row>
    <row r="2" ht="31.9" customHeight="1" spans="1:4">
      <c r="A2" s="90" t="s">
        <v>113</v>
      </c>
      <c r="B2" s="90"/>
      <c r="C2" s="90"/>
      <c r="D2" s="90"/>
    </row>
    <row r="3" ht="19" customHeight="1" spans="1:6">
      <c r="A3" s="91" t="s">
        <v>2</v>
      </c>
      <c r="B3" s="91"/>
      <c r="C3" s="91"/>
      <c r="D3" s="92"/>
      <c r="F3" s="89" t="s">
        <v>3</v>
      </c>
    </row>
    <row r="4" ht="20.25" customHeight="1" spans="1:6">
      <c r="A4" s="93" t="s">
        <v>4</v>
      </c>
      <c r="B4" s="94"/>
      <c r="C4" s="95" t="s">
        <v>5</v>
      </c>
      <c r="D4" s="95"/>
      <c r="E4" s="95"/>
      <c r="F4" s="95"/>
    </row>
    <row r="5" ht="20.25" customHeight="1" spans="1:6">
      <c r="A5" s="93" t="s">
        <v>6</v>
      </c>
      <c r="B5" s="93" t="s">
        <v>7</v>
      </c>
      <c r="C5" s="96" t="s">
        <v>6</v>
      </c>
      <c r="D5" s="96" t="s">
        <v>7</v>
      </c>
      <c r="E5" s="70" t="s">
        <v>114</v>
      </c>
      <c r="F5" s="70" t="s">
        <v>115</v>
      </c>
    </row>
    <row r="6" ht="20.25" customHeight="1" spans="1:6">
      <c r="A6" s="97" t="s">
        <v>116</v>
      </c>
      <c r="B6" s="80">
        <v>97.361751</v>
      </c>
      <c r="C6" s="97" t="s">
        <v>117</v>
      </c>
      <c r="D6" s="98">
        <v>97.361751</v>
      </c>
      <c r="E6" s="98">
        <v>97.361751</v>
      </c>
      <c r="F6" s="99"/>
    </row>
    <row r="7" ht="20.25" customHeight="1" spans="1:6">
      <c r="A7" s="100" t="s">
        <v>118</v>
      </c>
      <c r="B7" s="101">
        <v>97.361751</v>
      </c>
      <c r="C7" s="100" t="s">
        <v>10</v>
      </c>
      <c r="D7" s="81"/>
      <c r="E7" s="81"/>
      <c r="F7" s="99"/>
    </row>
    <row r="8" ht="20.25" customHeight="1" spans="1:6">
      <c r="A8" s="100" t="s">
        <v>119</v>
      </c>
      <c r="B8" s="101"/>
      <c r="C8" s="100" t="s">
        <v>12</v>
      </c>
      <c r="D8" s="81"/>
      <c r="E8" s="81"/>
      <c r="F8" s="99"/>
    </row>
    <row r="9" ht="31" customHeight="1" spans="1:6">
      <c r="A9" s="100" t="s">
        <v>13</v>
      </c>
      <c r="B9" s="101"/>
      <c r="C9" s="100" t="s">
        <v>14</v>
      </c>
      <c r="D9" s="81"/>
      <c r="E9" s="81"/>
      <c r="F9" s="99"/>
    </row>
    <row r="10" ht="20.25" customHeight="1" spans="1:6">
      <c r="A10" s="100" t="s">
        <v>120</v>
      </c>
      <c r="B10" s="101"/>
      <c r="C10" s="100" t="s">
        <v>16</v>
      </c>
      <c r="D10" s="81"/>
      <c r="E10" s="81"/>
      <c r="F10" s="99"/>
    </row>
    <row r="11" ht="20.25" customHeight="1" spans="1:6">
      <c r="A11" s="100" t="s">
        <v>121</v>
      </c>
      <c r="B11" s="101"/>
      <c r="C11" s="100" t="s">
        <v>18</v>
      </c>
      <c r="D11" s="81"/>
      <c r="E11" s="81"/>
      <c r="F11" s="99"/>
    </row>
    <row r="12" ht="20.25" customHeight="1" spans="1:6">
      <c r="A12" s="100" t="s">
        <v>122</v>
      </c>
      <c r="B12" s="101"/>
      <c r="C12" s="100" t="s">
        <v>20</v>
      </c>
      <c r="D12" s="81"/>
      <c r="E12" s="81"/>
      <c r="F12" s="99"/>
    </row>
    <row r="13" ht="20.25" customHeight="1" spans="1:6">
      <c r="A13" s="97" t="s">
        <v>123</v>
      </c>
      <c r="B13" s="80"/>
      <c r="C13" s="100" t="s">
        <v>22</v>
      </c>
      <c r="D13" s="81"/>
      <c r="E13" s="81"/>
      <c r="F13" s="99"/>
    </row>
    <row r="14" ht="20.25" customHeight="1" spans="1:6">
      <c r="A14" s="100" t="s">
        <v>118</v>
      </c>
      <c r="B14" s="101"/>
      <c r="C14" s="100" t="s">
        <v>24</v>
      </c>
      <c r="D14" s="81">
        <v>97.361751</v>
      </c>
      <c r="E14" s="81">
        <v>97.361751</v>
      </c>
      <c r="F14" s="99"/>
    </row>
    <row r="15" ht="20.25" customHeight="1" spans="1:6">
      <c r="A15" s="100" t="s">
        <v>120</v>
      </c>
      <c r="B15" s="101"/>
      <c r="C15" s="100" t="s">
        <v>26</v>
      </c>
      <c r="D15" s="81"/>
      <c r="E15" s="81"/>
      <c r="F15" s="99"/>
    </row>
    <row r="16" ht="20.25" customHeight="1" spans="1:6">
      <c r="A16" s="100" t="s">
        <v>121</v>
      </c>
      <c r="B16" s="101"/>
      <c r="C16" s="100" t="s">
        <v>28</v>
      </c>
      <c r="D16" s="81"/>
      <c r="E16" s="81"/>
      <c r="F16" s="99"/>
    </row>
    <row r="17" ht="20.25" customHeight="1" spans="1:6">
      <c r="A17" s="100" t="s">
        <v>122</v>
      </c>
      <c r="B17" s="101"/>
      <c r="C17" s="100" t="s">
        <v>30</v>
      </c>
      <c r="D17" s="81"/>
      <c r="E17" s="81"/>
      <c r="F17" s="99"/>
    </row>
    <row r="18" ht="20.25" customHeight="1" spans="1:6">
      <c r="A18" s="100"/>
      <c r="B18" s="101"/>
      <c r="C18" s="100" t="s">
        <v>32</v>
      </c>
      <c r="D18" s="81"/>
      <c r="E18" s="81"/>
      <c r="F18" s="99"/>
    </row>
    <row r="19" ht="20.25" customHeight="1" spans="1:6">
      <c r="A19" s="100"/>
      <c r="B19" s="100"/>
      <c r="C19" s="100" t="s">
        <v>34</v>
      </c>
      <c r="D19" s="81"/>
      <c r="E19" s="81"/>
      <c r="F19" s="99"/>
    </row>
    <row r="20" ht="20.25" customHeight="1" spans="1:6">
      <c r="A20" s="100"/>
      <c r="B20" s="100"/>
      <c r="C20" s="100" t="s">
        <v>36</v>
      </c>
      <c r="D20" s="81"/>
      <c r="E20" s="81"/>
      <c r="F20" s="99"/>
    </row>
    <row r="21" ht="20.25" customHeight="1" spans="1:6">
      <c r="A21" s="100"/>
      <c r="B21" s="100"/>
      <c r="C21" s="100" t="s">
        <v>38</v>
      </c>
      <c r="D21" s="81"/>
      <c r="E21" s="81"/>
      <c r="F21" s="99"/>
    </row>
    <row r="22" ht="20.25" customHeight="1" spans="1:6">
      <c r="A22" s="100"/>
      <c r="B22" s="100"/>
      <c r="C22" s="100" t="s">
        <v>40</v>
      </c>
      <c r="D22" s="81"/>
      <c r="E22" s="81"/>
      <c r="F22" s="99"/>
    </row>
    <row r="23" ht="20.25" customHeight="1" spans="1:6">
      <c r="A23" s="100"/>
      <c r="B23" s="100"/>
      <c r="C23" s="100" t="s">
        <v>42</v>
      </c>
      <c r="D23" s="81"/>
      <c r="E23" s="81"/>
      <c r="F23" s="99"/>
    </row>
    <row r="24" ht="20.25" customHeight="1" spans="1:6">
      <c r="A24" s="100"/>
      <c r="B24" s="100"/>
      <c r="C24" s="100" t="s">
        <v>44</v>
      </c>
      <c r="D24" s="81"/>
      <c r="E24" s="81"/>
      <c r="F24" s="99"/>
    </row>
    <row r="25" ht="20.25" customHeight="1" spans="1:6">
      <c r="A25" s="100"/>
      <c r="B25" s="100"/>
      <c r="C25" s="100" t="s">
        <v>46</v>
      </c>
      <c r="D25" s="81"/>
      <c r="E25" s="81"/>
      <c r="F25" s="99"/>
    </row>
    <row r="26" ht="20.25" customHeight="1" spans="1:6">
      <c r="A26" s="100"/>
      <c r="B26" s="100"/>
      <c r="C26" s="100" t="s">
        <v>48</v>
      </c>
      <c r="D26" s="81"/>
      <c r="E26" s="81"/>
      <c r="F26" s="99"/>
    </row>
    <row r="27" ht="20.25" customHeight="1" spans="1:6">
      <c r="A27" s="100"/>
      <c r="B27" s="100"/>
      <c r="C27" s="100" t="s">
        <v>50</v>
      </c>
      <c r="D27" s="81"/>
      <c r="E27" s="81"/>
      <c r="F27" s="99"/>
    </row>
    <row r="28" ht="20.25" customHeight="1" spans="1:6">
      <c r="A28" s="100"/>
      <c r="B28" s="100"/>
      <c r="C28" s="100" t="s">
        <v>52</v>
      </c>
      <c r="D28" s="81"/>
      <c r="E28" s="81"/>
      <c r="F28" s="99"/>
    </row>
    <row r="29" ht="20.25" customHeight="1" spans="1:6">
      <c r="A29" s="100"/>
      <c r="B29" s="100"/>
      <c r="C29" s="100" t="s">
        <v>54</v>
      </c>
      <c r="D29" s="81"/>
      <c r="E29" s="81"/>
      <c r="F29" s="99"/>
    </row>
    <row r="30" ht="20.25" customHeight="1" spans="1:6">
      <c r="A30" s="100"/>
      <c r="B30" s="100"/>
      <c r="C30" s="100" t="s">
        <v>56</v>
      </c>
      <c r="D30" s="81"/>
      <c r="E30" s="81"/>
      <c r="F30" s="99"/>
    </row>
    <row r="31" ht="20.25" customHeight="1" spans="1:6">
      <c r="A31" s="100"/>
      <c r="B31" s="100"/>
      <c r="C31" s="100" t="s">
        <v>58</v>
      </c>
      <c r="D31" s="81"/>
      <c r="E31" s="81"/>
      <c r="F31" s="99"/>
    </row>
    <row r="32" ht="20.25" customHeight="1" spans="1:6">
      <c r="A32" s="100"/>
      <c r="B32" s="100"/>
      <c r="C32" s="100" t="s">
        <v>60</v>
      </c>
      <c r="D32" s="81"/>
      <c r="E32" s="81"/>
      <c r="F32" s="99"/>
    </row>
    <row r="33" ht="20.25" customHeight="1" spans="1:6">
      <c r="A33" s="100"/>
      <c r="B33" s="100"/>
      <c r="C33" s="100" t="s">
        <v>62</v>
      </c>
      <c r="D33" s="81"/>
      <c r="E33" s="81"/>
      <c r="F33" s="99"/>
    </row>
    <row r="34" ht="20.25" customHeight="1" spans="1:6">
      <c r="A34" s="100"/>
      <c r="B34" s="100"/>
      <c r="C34" s="100" t="s">
        <v>63</v>
      </c>
      <c r="D34" s="81"/>
      <c r="E34" s="81"/>
      <c r="F34" s="99"/>
    </row>
    <row r="35" ht="20.25" customHeight="1" spans="1:6">
      <c r="A35" s="100"/>
      <c r="B35" s="100"/>
      <c r="C35" s="100" t="s">
        <v>64</v>
      </c>
      <c r="D35" s="81"/>
      <c r="E35" s="81"/>
      <c r="F35" s="99"/>
    </row>
    <row r="36" ht="20.25" customHeight="1" spans="1:6">
      <c r="A36" s="100"/>
      <c r="B36" s="100"/>
      <c r="C36" s="100" t="s">
        <v>65</v>
      </c>
      <c r="D36" s="81"/>
      <c r="E36" s="81"/>
      <c r="F36" s="99"/>
    </row>
    <row r="37" ht="20.25" customHeight="1" spans="1:6">
      <c r="A37" s="100"/>
      <c r="B37" s="100"/>
      <c r="C37" s="100"/>
      <c r="D37" s="100"/>
      <c r="E37" s="100"/>
      <c r="F37" s="99"/>
    </row>
    <row r="38" ht="20.25" customHeight="1" spans="1:6">
      <c r="A38" s="97"/>
      <c r="B38" s="97"/>
      <c r="C38" s="97" t="s">
        <v>124</v>
      </c>
      <c r="D38" s="80"/>
      <c r="E38" s="80"/>
      <c r="F38" s="99"/>
    </row>
    <row r="39" ht="20.25" customHeight="1" spans="1:6">
      <c r="A39" s="97"/>
      <c r="B39" s="97"/>
      <c r="C39" s="97"/>
      <c r="D39" s="97"/>
      <c r="E39" s="97"/>
      <c r="F39" s="99"/>
    </row>
    <row r="40" ht="20.25" customHeight="1" spans="1:6">
      <c r="A40" s="102" t="s">
        <v>125</v>
      </c>
      <c r="B40" s="80">
        <v>97.361751</v>
      </c>
      <c r="C40" s="102" t="s">
        <v>126</v>
      </c>
      <c r="D40" s="98">
        <v>97.361751</v>
      </c>
      <c r="E40" s="98">
        <v>97.361751</v>
      </c>
      <c r="F40" s="99"/>
    </row>
  </sheetData>
  <mergeCells count="4">
    <mergeCell ref="A2:D2"/>
    <mergeCell ref="A3:C3"/>
    <mergeCell ref="A4:B4"/>
    <mergeCell ref="C4:F4"/>
  </mergeCells>
  <printOptions horizontalCentered="1"/>
  <pageMargins left="0.0780000016093254" right="0.0780000016093254" top="0.0780000016093254" bottom="0.0780000016093254"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zoomScale="115" zoomScaleNormal="115" workbookViewId="0">
      <selection activeCell="F16" sqref="F16"/>
    </sheetView>
  </sheetViews>
  <sheetFormatPr defaultColWidth="10" defaultRowHeight="13.5"/>
  <cols>
    <col min="1" max="1" width="3.63716814159292" style="43" customWidth="1"/>
    <col min="2" max="2" width="4.89380530973451" style="43" customWidth="1"/>
    <col min="3" max="3" width="4.72566371681416" style="43" customWidth="1"/>
    <col min="4" max="4" width="14.6371681415929" style="43" customWidth="1"/>
    <col min="5" max="5" width="24.8141592920354" style="43" customWidth="1"/>
    <col min="6" max="6" width="14" style="43" customWidth="1"/>
    <col min="7" max="7" width="11.5398230088496" style="43" customWidth="1"/>
    <col min="8" max="8" width="9.08849557522124" style="43" customWidth="1"/>
    <col min="9" max="9" width="10.4513274336283" style="43" customWidth="1"/>
    <col min="10" max="10" width="11.3628318584071" style="43" customWidth="1"/>
    <col min="11" max="11" width="15.8938053097345" style="43" customWidth="1"/>
    <col min="12" max="16384" width="10" style="43"/>
  </cols>
  <sheetData>
    <row r="1" ht="16.4" customHeight="1" spans="1:11">
      <c r="A1" s="44"/>
      <c r="D1" s="44"/>
      <c r="K1" s="45" t="s">
        <v>127</v>
      </c>
    </row>
    <row r="2" ht="43.15" customHeight="1" spans="1:11">
      <c r="A2" s="46" t="s">
        <v>128</v>
      </c>
      <c r="B2" s="46"/>
      <c r="C2" s="46"/>
      <c r="D2" s="46"/>
      <c r="E2" s="46"/>
      <c r="F2" s="46"/>
      <c r="G2" s="46"/>
      <c r="H2" s="46"/>
      <c r="I2" s="46"/>
      <c r="J2" s="46"/>
      <c r="K2" s="46"/>
    </row>
    <row r="3" ht="24.15" customHeight="1" spans="1:11">
      <c r="A3" s="47" t="s">
        <v>2</v>
      </c>
      <c r="B3" s="47"/>
      <c r="C3" s="47"/>
      <c r="D3" s="47"/>
      <c r="E3" s="47"/>
      <c r="F3" s="47"/>
      <c r="G3" s="47"/>
      <c r="H3" s="47"/>
      <c r="I3" s="47"/>
      <c r="J3" s="48" t="s">
        <v>3</v>
      </c>
      <c r="K3" s="48"/>
    </row>
    <row r="4" ht="19.75" customHeight="1" spans="1:11">
      <c r="A4" s="49" t="s">
        <v>77</v>
      </c>
      <c r="B4" s="49"/>
      <c r="C4" s="49"/>
      <c r="D4" s="49" t="s">
        <v>98</v>
      </c>
      <c r="E4" s="49" t="s">
        <v>99</v>
      </c>
      <c r="F4" s="49" t="s">
        <v>78</v>
      </c>
      <c r="G4" s="49" t="s">
        <v>100</v>
      </c>
      <c r="H4" s="49"/>
      <c r="I4" s="49"/>
      <c r="J4" s="49"/>
      <c r="K4" s="49" t="s">
        <v>101</v>
      </c>
    </row>
    <row r="5" ht="19.75" customHeight="1" spans="1:11">
      <c r="A5" s="49"/>
      <c r="B5" s="49"/>
      <c r="C5" s="49"/>
      <c r="D5" s="49"/>
      <c r="E5" s="49"/>
      <c r="F5" s="49"/>
      <c r="G5" s="49" t="s">
        <v>129</v>
      </c>
      <c r="H5" s="49" t="s">
        <v>130</v>
      </c>
      <c r="I5" s="49"/>
      <c r="J5" s="49" t="s">
        <v>131</v>
      </c>
      <c r="K5" s="49"/>
    </row>
    <row r="6" ht="24.15" customHeight="1" spans="1:11">
      <c r="A6" s="49" t="s">
        <v>74</v>
      </c>
      <c r="B6" s="49" t="s">
        <v>75</v>
      </c>
      <c r="C6" s="49" t="s">
        <v>76</v>
      </c>
      <c r="D6" s="49"/>
      <c r="E6" s="49"/>
      <c r="F6" s="49"/>
      <c r="G6" s="49"/>
      <c r="H6" s="49" t="s">
        <v>132</v>
      </c>
      <c r="I6" s="49" t="s">
        <v>133</v>
      </c>
      <c r="J6" s="49"/>
      <c r="K6" s="49"/>
    </row>
    <row r="7" ht="22.75" customHeight="1" spans="1:11">
      <c r="A7" s="87"/>
      <c r="B7" s="87"/>
      <c r="C7" s="87"/>
      <c r="D7" s="50"/>
      <c r="E7" s="50" t="s">
        <v>78</v>
      </c>
      <c r="F7" s="52">
        <v>97.361751</v>
      </c>
      <c r="G7" s="52">
        <v>91.861751</v>
      </c>
      <c r="H7" s="52">
        <f>H8</f>
        <v>82.961751</v>
      </c>
      <c r="I7" s="52">
        <v>0</v>
      </c>
      <c r="J7" s="52">
        <f>J8</f>
        <v>8.9</v>
      </c>
      <c r="K7" s="52">
        <v>5.5</v>
      </c>
    </row>
    <row r="8" ht="22.75" customHeight="1" spans="1:11">
      <c r="A8" s="87"/>
      <c r="B8" s="87"/>
      <c r="C8" s="87"/>
      <c r="D8" s="53" t="s">
        <v>105</v>
      </c>
      <c r="E8" s="53" t="s">
        <v>106</v>
      </c>
      <c r="F8" s="52">
        <v>97.361751</v>
      </c>
      <c r="G8" s="52">
        <v>91.861751</v>
      </c>
      <c r="H8" s="52">
        <f>H9</f>
        <v>82.961751</v>
      </c>
      <c r="I8" s="52"/>
      <c r="J8" s="52">
        <f>J9</f>
        <v>8.9</v>
      </c>
      <c r="K8" s="52">
        <v>5.5</v>
      </c>
    </row>
    <row r="9" ht="22.75" customHeight="1" spans="1:11">
      <c r="A9" s="87"/>
      <c r="B9" s="87"/>
      <c r="C9" s="87"/>
      <c r="D9" s="53" t="s">
        <v>107</v>
      </c>
      <c r="E9" s="53" t="s">
        <v>134</v>
      </c>
      <c r="F9" s="52">
        <v>97.361751</v>
      </c>
      <c r="G9" s="52">
        <v>91.861751</v>
      </c>
      <c r="H9" s="52">
        <f>H10</f>
        <v>82.961751</v>
      </c>
      <c r="I9" s="52"/>
      <c r="J9" s="52">
        <f>J10</f>
        <v>8.9</v>
      </c>
      <c r="K9" s="52">
        <v>5.5</v>
      </c>
    </row>
    <row r="10" ht="22.75" customHeight="1" spans="1:11">
      <c r="A10" s="51" t="s">
        <v>89</v>
      </c>
      <c r="B10" s="51"/>
      <c r="C10" s="51"/>
      <c r="D10" s="50" t="s">
        <v>109</v>
      </c>
      <c r="E10" s="50" t="s">
        <v>90</v>
      </c>
      <c r="F10" s="52">
        <v>97.361751</v>
      </c>
      <c r="G10" s="52">
        <v>91.861751</v>
      </c>
      <c r="H10" s="52">
        <f>H11</f>
        <v>82.961751</v>
      </c>
      <c r="I10" s="52"/>
      <c r="J10" s="52">
        <f>J11</f>
        <v>8.9</v>
      </c>
      <c r="K10" s="52">
        <v>5.5</v>
      </c>
    </row>
    <row r="11" ht="22.75" customHeight="1" spans="1:11">
      <c r="A11" s="51" t="s">
        <v>89</v>
      </c>
      <c r="B11" s="51" t="s">
        <v>91</v>
      </c>
      <c r="C11" s="51"/>
      <c r="D11" s="50" t="s">
        <v>135</v>
      </c>
      <c r="E11" s="50" t="s">
        <v>136</v>
      </c>
      <c r="F11" s="52">
        <v>97.361751</v>
      </c>
      <c r="G11" s="52">
        <v>91.861751</v>
      </c>
      <c r="H11" s="52">
        <f>H12</f>
        <v>82.961751</v>
      </c>
      <c r="I11" s="52"/>
      <c r="J11" s="52">
        <f>J12</f>
        <v>8.9</v>
      </c>
      <c r="K11" s="52">
        <v>5.5</v>
      </c>
    </row>
    <row r="12" ht="22.75" customHeight="1" spans="1:11">
      <c r="A12" s="88" t="s">
        <v>89</v>
      </c>
      <c r="B12" s="88" t="s">
        <v>91</v>
      </c>
      <c r="C12" s="88" t="s">
        <v>93</v>
      </c>
      <c r="D12" s="54" t="s">
        <v>137</v>
      </c>
      <c r="E12" s="87" t="s">
        <v>138</v>
      </c>
      <c r="F12" s="55">
        <v>97.361751</v>
      </c>
      <c r="G12" s="55">
        <v>91.861751</v>
      </c>
      <c r="H12" s="56">
        <f>76.961751+6</f>
        <v>82.961751</v>
      </c>
      <c r="I12" s="56"/>
      <c r="J12" s="56">
        <f>14.9-6</f>
        <v>8.9</v>
      </c>
      <c r="K12" s="56">
        <v>5.5</v>
      </c>
    </row>
    <row r="13" ht="16.4" customHeight="1" spans="1:5">
      <c r="A13" s="57" t="s">
        <v>139</v>
      </c>
      <c r="B13" s="57"/>
      <c r="C13" s="57"/>
      <c r="D13" s="57"/>
      <c r="E13" s="57"/>
    </row>
  </sheetData>
  <mergeCells count="13">
    <mergeCell ref="A2:K2"/>
    <mergeCell ref="A3:I3"/>
    <mergeCell ref="J3:K3"/>
    <mergeCell ref="G4:J4"/>
    <mergeCell ref="H5:I5"/>
    <mergeCell ref="A13:E13"/>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zoomScale="85" zoomScaleNormal="85" topLeftCell="A10" workbookViewId="0">
      <selection activeCell="G20" sqref="G20"/>
    </sheetView>
  </sheetViews>
  <sheetFormatPr defaultColWidth="10" defaultRowHeight="13.5" outlineLevelCol="4"/>
  <cols>
    <col min="1" max="1" width="15.8938053097345" customWidth="1"/>
    <col min="2" max="2" width="26.7256637168142" customWidth="1"/>
    <col min="3" max="3" width="14.6371681415929" customWidth="1"/>
    <col min="4" max="4" width="18.5398230088496" customWidth="1"/>
    <col min="5" max="5" width="16.4513274336283" customWidth="1"/>
  </cols>
  <sheetData>
    <row r="1" ht="19" customHeight="1" spans="1:5">
      <c r="A1" s="44"/>
      <c r="B1" s="44"/>
      <c r="C1" s="44"/>
      <c r="D1" s="44"/>
      <c r="E1" s="45" t="s">
        <v>140</v>
      </c>
    </row>
    <row r="2" ht="40.5" customHeight="1" spans="1:5">
      <c r="A2" s="46" t="s">
        <v>141</v>
      </c>
      <c r="B2" s="46"/>
      <c r="C2" s="46"/>
      <c r="D2" s="46"/>
      <c r="E2" s="46"/>
    </row>
    <row r="3" ht="20.75" customHeight="1" spans="1:5">
      <c r="A3" s="82" t="s">
        <v>2</v>
      </c>
      <c r="B3" s="82"/>
      <c r="C3" s="82"/>
      <c r="D3" s="82"/>
      <c r="E3" s="83" t="s">
        <v>142</v>
      </c>
    </row>
    <row r="4" ht="38.75" customHeight="1" spans="1:5">
      <c r="A4" s="49" t="s">
        <v>143</v>
      </c>
      <c r="B4" s="49"/>
      <c r="C4" s="49" t="s">
        <v>144</v>
      </c>
      <c r="D4" s="49"/>
      <c r="E4" s="49"/>
    </row>
    <row r="5" ht="22.75" customHeight="1" spans="1:5">
      <c r="A5" s="49" t="s">
        <v>145</v>
      </c>
      <c r="B5" s="49" t="s">
        <v>99</v>
      </c>
      <c r="C5" s="49" t="s">
        <v>78</v>
      </c>
      <c r="D5" s="49" t="s">
        <v>130</v>
      </c>
      <c r="E5" s="49" t="s">
        <v>131</v>
      </c>
    </row>
    <row r="6" ht="26.5" customHeight="1" spans="1:5">
      <c r="A6" s="53" t="s">
        <v>146</v>
      </c>
      <c r="B6" s="53" t="s">
        <v>132</v>
      </c>
      <c r="C6" s="84">
        <f>SUM(C7:C14)</f>
        <v>82.961751</v>
      </c>
      <c r="D6" s="84">
        <f>SUM(D7:D14)</f>
        <v>82.961751</v>
      </c>
      <c r="E6" s="84"/>
    </row>
    <row r="7" ht="26.5" customHeight="1" spans="1:5">
      <c r="A7" s="54" t="s">
        <v>147</v>
      </c>
      <c r="B7" s="54" t="s">
        <v>148</v>
      </c>
      <c r="C7" s="85">
        <v>2.6294</v>
      </c>
      <c r="D7" s="85">
        <v>2.6294</v>
      </c>
      <c r="E7" s="85"/>
    </row>
    <row r="8" ht="26.5" customHeight="1" spans="1:5">
      <c r="A8" s="54" t="s">
        <v>149</v>
      </c>
      <c r="B8" s="54" t="s">
        <v>150</v>
      </c>
      <c r="C8" s="85">
        <v>25.8888</v>
      </c>
      <c r="D8" s="85">
        <v>25.8888</v>
      </c>
      <c r="E8" s="85"/>
    </row>
    <row r="9" ht="26.5" customHeight="1" spans="1:5">
      <c r="A9" s="54" t="s">
        <v>151</v>
      </c>
      <c r="B9" s="54" t="s">
        <v>152</v>
      </c>
      <c r="C9" s="85">
        <v>31.5528</v>
      </c>
      <c r="D9" s="85">
        <v>31.5528</v>
      </c>
      <c r="E9" s="85"/>
    </row>
    <row r="10" ht="26.5" customHeight="1" spans="1:5">
      <c r="A10" s="54" t="s">
        <v>153</v>
      </c>
      <c r="B10" s="54" t="s">
        <v>154</v>
      </c>
      <c r="C10" s="85">
        <v>0.033576</v>
      </c>
      <c r="D10" s="85">
        <v>0.033576</v>
      </c>
      <c r="E10" s="85"/>
    </row>
    <row r="11" ht="26.5" customHeight="1" spans="1:5">
      <c r="A11" s="54" t="s">
        <v>155</v>
      </c>
      <c r="B11" s="54" t="s">
        <v>156</v>
      </c>
      <c r="C11" s="85">
        <v>2.911607</v>
      </c>
      <c r="D11" s="85">
        <v>2.911607</v>
      </c>
      <c r="E11" s="85"/>
    </row>
    <row r="12" ht="26.5" customHeight="1" spans="1:5">
      <c r="A12" s="54" t="s">
        <v>157</v>
      </c>
      <c r="B12" s="54" t="s">
        <v>158</v>
      </c>
      <c r="C12" s="85">
        <v>7.052576</v>
      </c>
      <c r="D12" s="85">
        <v>7.052576</v>
      </c>
      <c r="E12" s="85"/>
    </row>
    <row r="13" ht="26.5" customHeight="1" spans="1:5">
      <c r="A13" s="54" t="s">
        <v>159</v>
      </c>
      <c r="B13" s="54" t="s">
        <v>160</v>
      </c>
      <c r="C13" s="85">
        <v>6.892992</v>
      </c>
      <c r="D13" s="85">
        <v>6.892992</v>
      </c>
      <c r="E13" s="85"/>
    </row>
    <row r="14" ht="26.5" customHeight="1" spans="1:5">
      <c r="A14" s="54">
        <v>30199</v>
      </c>
      <c r="B14" s="54" t="s">
        <v>161</v>
      </c>
      <c r="C14" s="85">
        <f>D14</f>
        <v>6</v>
      </c>
      <c r="D14" s="85">
        <v>6</v>
      </c>
      <c r="E14" s="85"/>
    </row>
    <row r="15" ht="26.5" customHeight="1" spans="1:5">
      <c r="A15" s="53" t="s">
        <v>162</v>
      </c>
      <c r="B15" s="53" t="s">
        <v>163</v>
      </c>
      <c r="C15" s="84">
        <f>D15+E15</f>
        <v>8.9</v>
      </c>
      <c r="D15" s="86">
        <v>0</v>
      </c>
      <c r="E15" s="86">
        <v>8.9</v>
      </c>
    </row>
    <row r="16" ht="26.5" customHeight="1" spans="1:5">
      <c r="A16" s="54" t="s">
        <v>164</v>
      </c>
      <c r="B16" s="54" t="s">
        <v>165</v>
      </c>
      <c r="C16" s="85">
        <f>D16+E16</f>
        <v>0</v>
      </c>
      <c r="D16" s="85">
        <v>0</v>
      </c>
      <c r="E16" s="85"/>
    </row>
    <row r="17" ht="26.5" customHeight="1" spans="1:5">
      <c r="A17" s="54" t="s">
        <v>166</v>
      </c>
      <c r="B17" s="54" t="s">
        <v>167</v>
      </c>
      <c r="C17" s="85">
        <v>0.5</v>
      </c>
      <c r="D17" s="85"/>
      <c r="E17" s="85">
        <v>0.5</v>
      </c>
    </row>
    <row r="18" ht="26.5" customHeight="1" spans="1:5">
      <c r="A18" s="54" t="s">
        <v>168</v>
      </c>
      <c r="B18" s="54" t="s">
        <v>169</v>
      </c>
      <c r="C18" s="85">
        <v>3</v>
      </c>
      <c r="D18" s="85"/>
      <c r="E18" s="85">
        <v>3</v>
      </c>
    </row>
    <row r="19" ht="26.5" customHeight="1" spans="1:5">
      <c r="A19" s="54" t="s">
        <v>170</v>
      </c>
      <c r="B19" s="54" t="s">
        <v>171</v>
      </c>
      <c r="C19" s="85">
        <v>1</v>
      </c>
      <c r="D19" s="85"/>
      <c r="E19" s="85">
        <v>1</v>
      </c>
    </row>
    <row r="20" ht="26.5" customHeight="1" spans="1:5">
      <c r="A20" s="54" t="s">
        <v>172</v>
      </c>
      <c r="B20" s="54" t="s">
        <v>173</v>
      </c>
      <c r="C20" s="85">
        <v>0.1</v>
      </c>
      <c r="D20" s="85"/>
      <c r="E20" s="85">
        <v>0.1</v>
      </c>
    </row>
    <row r="21" ht="26.5" customHeight="1" spans="1:5">
      <c r="A21" s="54" t="s">
        <v>174</v>
      </c>
      <c r="B21" s="54" t="s">
        <v>175</v>
      </c>
      <c r="C21" s="85">
        <v>1</v>
      </c>
      <c r="D21" s="85"/>
      <c r="E21" s="85">
        <v>1</v>
      </c>
    </row>
    <row r="22" ht="26.5" customHeight="1" spans="1:5">
      <c r="A22" s="54" t="s">
        <v>176</v>
      </c>
      <c r="B22" s="54" t="s">
        <v>177</v>
      </c>
      <c r="C22" s="85">
        <v>1.8</v>
      </c>
      <c r="D22" s="85"/>
      <c r="E22" s="85">
        <v>1.8</v>
      </c>
    </row>
    <row r="23" ht="26.5" customHeight="1" spans="1:5">
      <c r="A23" s="54" t="s">
        <v>178</v>
      </c>
      <c r="B23" s="54" t="s">
        <v>179</v>
      </c>
      <c r="C23" s="85">
        <v>1</v>
      </c>
      <c r="D23" s="85"/>
      <c r="E23" s="85">
        <v>1</v>
      </c>
    </row>
    <row r="24" ht="26.5" customHeight="1" spans="1:5">
      <c r="A24" s="54" t="s">
        <v>180</v>
      </c>
      <c r="B24" s="54" t="s">
        <v>181</v>
      </c>
      <c r="C24" s="85">
        <v>0.5</v>
      </c>
      <c r="D24" s="85"/>
      <c r="E24" s="85">
        <v>0.5</v>
      </c>
    </row>
    <row r="25" ht="22.75" customHeight="1" spans="1:5">
      <c r="A25" s="51" t="s">
        <v>78</v>
      </c>
      <c r="B25" s="51"/>
      <c r="C25" s="84">
        <v>91.861751</v>
      </c>
      <c r="D25" s="84">
        <v>82.961751</v>
      </c>
      <c r="E25" s="84">
        <v>8.9</v>
      </c>
    </row>
    <row r="26" ht="16.4" customHeight="1" spans="1:5">
      <c r="A26" s="57" t="s">
        <v>139</v>
      </c>
      <c r="B26" s="57"/>
      <c r="C26" s="57"/>
      <c r="D26" s="57"/>
      <c r="E26" s="57"/>
    </row>
  </sheetData>
  <mergeCells count="6">
    <mergeCell ref="A2:E2"/>
    <mergeCell ref="A3:D3"/>
    <mergeCell ref="A4:B4"/>
    <mergeCell ref="C4:E4"/>
    <mergeCell ref="A25:B25"/>
    <mergeCell ref="A26:B26"/>
  </mergeCells>
  <pageMargins left="0.0780000016093254" right="0.0780000016093254" top="0.0780000016093254" bottom="0.0780000016093254"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workbookViewId="0">
      <selection activeCell="K21" sqref="K21"/>
    </sheetView>
  </sheetViews>
  <sheetFormatPr defaultColWidth="9" defaultRowHeight="13.5"/>
  <sheetData>
    <row r="1" spans="1:14">
      <c r="A1" s="58"/>
      <c r="B1" s="59"/>
      <c r="C1" s="59"/>
      <c r="D1" s="59"/>
      <c r="E1" s="59"/>
      <c r="F1" s="59"/>
      <c r="G1" s="59"/>
      <c r="H1" s="59"/>
      <c r="I1" s="59"/>
      <c r="J1" s="59"/>
      <c r="K1" s="59"/>
      <c r="L1" s="59"/>
      <c r="M1" s="78" t="s">
        <v>182</v>
      </c>
      <c r="N1" s="78"/>
    </row>
    <row r="2" ht="22" customHeight="1" spans="1:14">
      <c r="A2" s="60" t="s">
        <v>183</v>
      </c>
      <c r="B2" s="60"/>
      <c r="C2" s="60"/>
      <c r="D2" s="60"/>
      <c r="E2" s="60"/>
      <c r="F2" s="60"/>
      <c r="G2" s="60"/>
      <c r="H2" s="60"/>
      <c r="I2" s="60"/>
      <c r="J2" s="60"/>
      <c r="K2" s="60"/>
      <c r="L2" s="60"/>
      <c r="M2" s="60"/>
      <c r="N2" s="60"/>
    </row>
    <row r="3" ht="22.5" spans="1:14">
      <c r="A3" s="61" t="s">
        <v>2</v>
      </c>
      <c r="B3" s="61"/>
      <c r="C3" s="61"/>
      <c r="D3" s="61"/>
      <c r="E3" s="61"/>
      <c r="F3" s="61"/>
      <c r="G3" s="61"/>
      <c r="H3" s="61"/>
      <c r="I3" s="61"/>
      <c r="J3" s="61"/>
      <c r="K3" s="61"/>
      <c r="L3" s="61"/>
      <c r="M3" s="61"/>
      <c r="N3" s="79" t="s">
        <v>3</v>
      </c>
    </row>
    <row r="4" spans="1:14">
      <c r="A4" s="62" t="s">
        <v>184</v>
      </c>
      <c r="B4" s="62" t="s">
        <v>185</v>
      </c>
      <c r="C4" s="63" t="s">
        <v>186</v>
      </c>
      <c r="D4" s="64"/>
      <c r="E4" s="64"/>
      <c r="F4" s="64"/>
      <c r="G4" s="64"/>
      <c r="H4" s="65"/>
      <c r="I4" s="63" t="s">
        <v>187</v>
      </c>
      <c r="J4" s="64"/>
      <c r="K4" s="64"/>
      <c r="L4" s="64"/>
      <c r="M4" s="64"/>
      <c r="N4" s="65"/>
    </row>
    <row r="5" spans="1:14">
      <c r="A5" s="66"/>
      <c r="B5" s="66"/>
      <c r="C5" s="62" t="s">
        <v>188</v>
      </c>
      <c r="D5" s="62" t="s">
        <v>189</v>
      </c>
      <c r="E5" s="67" t="s">
        <v>190</v>
      </c>
      <c r="F5" s="68"/>
      <c r="G5" s="69"/>
      <c r="H5" s="62" t="s">
        <v>191</v>
      </c>
      <c r="I5" s="62" t="s">
        <v>188</v>
      </c>
      <c r="J5" s="62" t="s">
        <v>189</v>
      </c>
      <c r="K5" s="67" t="s">
        <v>190</v>
      </c>
      <c r="L5" s="68"/>
      <c r="M5" s="69"/>
      <c r="N5" s="62" t="s">
        <v>191</v>
      </c>
    </row>
    <row r="6" ht="20.25" spans="1:14">
      <c r="A6" s="70"/>
      <c r="B6" s="70"/>
      <c r="C6" s="70"/>
      <c r="D6" s="70"/>
      <c r="E6" s="71" t="s">
        <v>129</v>
      </c>
      <c r="F6" s="71" t="s">
        <v>192</v>
      </c>
      <c r="G6" s="71" t="s">
        <v>193</v>
      </c>
      <c r="H6" s="70"/>
      <c r="I6" s="70"/>
      <c r="J6" s="70"/>
      <c r="K6" s="71" t="s">
        <v>129</v>
      </c>
      <c r="L6" s="71" t="s">
        <v>192</v>
      </c>
      <c r="M6" s="71" t="s">
        <v>193</v>
      </c>
      <c r="N6" s="70"/>
    </row>
    <row r="7" spans="1:14">
      <c r="A7" s="72"/>
      <c r="B7" s="72" t="s">
        <v>78</v>
      </c>
      <c r="C7" s="73">
        <v>0.1</v>
      </c>
      <c r="D7" s="73"/>
      <c r="E7" s="73">
        <v>0</v>
      </c>
      <c r="F7" s="73"/>
      <c r="G7" s="73"/>
      <c r="H7" s="73">
        <v>0.1</v>
      </c>
      <c r="I7" s="80">
        <f>J7+K7+N7</f>
        <v>0.1</v>
      </c>
      <c r="J7" s="80"/>
      <c r="K7" s="80">
        <f>L7+M7</f>
        <v>0</v>
      </c>
      <c r="L7" s="80"/>
      <c r="M7" s="80">
        <v>0</v>
      </c>
      <c r="N7" s="80">
        <v>0.1</v>
      </c>
    </row>
    <row r="8" ht="28.15" spans="1:14">
      <c r="A8" s="74">
        <v>502</v>
      </c>
      <c r="B8" s="74" t="s">
        <v>106</v>
      </c>
      <c r="C8" s="73">
        <v>0.1</v>
      </c>
      <c r="D8" s="73"/>
      <c r="E8" s="73">
        <v>0</v>
      </c>
      <c r="F8" s="73"/>
      <c r="G8" s="73"/>
      <c r="H8" s="73">
        <v>0.1</v>
      </c>
      <c r="I8" s="80">
        <f>J8+K8+N8</f>
        <v>0.1</v>
      </c>
      <c r="J8" s="80"/>
      <c r="K8" s="80">
        <f>L8+M8</f>
        <v>0</v>
      </c>
      <c r="L8" s="80"/>
      <c r="M8" s="80">
        <v>0</v>
      </c>
      <c r="N8" s="80">
        <v>0.1</v>
      </c>
    </row>
    <row r="9" ht="18.75" spans="1:14">
      <c r="A9" s="75" t="s">
        <v>107</v>
      </c>
      <c r="B9" s="75" t="s">
        <v>134</v>
      </c>
      <c r="C9" s="76">
        <v>0.1</v>
      </c>
      <c r="D9" s="76"/>
      <c r="E9" s="76">
        <v>0</v>
      </c>
      <c r="F9" s="76"/>
      <c r="G9" s="76"/>
      <c r="H9" s="76">
        <v>0.1</v>
      </c>
      <c r="I9" s="80">
        <f>J9+K9+N9</f>
        <v>0.1</v>
      </c>
      <c r="J9" s="81"/>
      <c r="K9" s="80">
        <f>L9+M9</f>
        <v>0</v>
      </c>
      <c r="L9" s="81"/>
      <c r="M9" s="81">
        <v>0</v>
      </c>
      <c r="N9" s="81">
        <v>0.1</v>
      </c>
    </row>
    <row r="10" spans="13:13">
      <c r="M10" s="77"/>
    </row>
    <row r="11" spans="6:6">
      <c r="F11" s="77"/>
    </row>
  </sheetData>
  <mergeCells count="15">
    <mergeCell ref="M1:N1"/>
    <mergeCell ref="A2:N2"/>
    <mergeCell ref="A3:M3"/>
    <mergeCell ref="C4:H4"/>
    <mergeCell ref="I4:N4"/>
    <mergeCell ref="E5:G5"/>
    <mergeCell ref="K5:M5"/>
    <mergeCell ref="A4:A6"/>
    <mergeCell ref="B4:B6"/>
    <mergeCell ref="C5:C6"/>
    <mergeCell ref="D5:D6"/>
    <mergeCell ref="H5:H6"/>
    <mergeCell ref="I5:I6"/>
    <mergeCell ref="J5:J6"/>
    <mergeCell ref="N5:N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XFD1048576"/>
    </sheetView>
  </sheetViews>
  <sheetFormatPr defaultColWidth="10" defaultRowHeight="13.5" outlineLevelCol="7"/>
  <cols>
    <col min="1" max="1" width="11.3628318584071" style="43" customWidth="1"/>
    <col min="2" max="2" width="24.8141592920354" style="43" customWidth="1"/>
    <col min="3" max="3" width="16.1769911504425" style="43" customWidth="1"/>
    <col min="4" max="4" width="12.8938053097345" style="43" customWidth="1"/>
    <col min="5" max="5" width="12.7256637168142" style="43" customWidth="1"/>
    <col min="6" max="6" width="13.8141592920354" style="43" customWidth="1"/>
    <col min="7" max="7" width="14.0884955752212" style="43" customWidth="1"/>
    <col min="8" max="8" width="16.2654867256637" style="43" customWidth="1"/>
    <col min="9" max="16384" width="10" style="43"/>
  </cols>
  <sheetData>
    <row r="1" ht="16.4" customHeight="1" spans="1:8">
      <c r="A1" s="44"/>
      <c r="G1" s="45" t="s">
        <v>194</v>
      </c>
      <c r="H1" s="45"/>
    </row>
    <row r="2" ht="38.75" customHeight="1" spans="1:8">
      <c r="A2" s="46" t="s">
        <v>195</v>
      </c>
      <c r="B2" s="46"/>
      <c r="C2" s="46"/>
      <c r="D2" s="46"/>
      <c r="E2" s="46"/>
      <c r="F2" s="46"/>
      <c r="G2" s="46"/>
      <c r="H2" s="46"/>
    </row>
    <row r="3" ht="24.15" customHeight="1" spans="1:8">
      <c r="A3" s="47" t="s">
        <v>2</v>
      </c>
      <c r="B3" s="47"/>
      <c r="C3" s="47"/>
      <c r="D3" s="47"/>
      <c r="E3" s="47"/>
      <c r="F3" s="47"/>
      <c r="G3" s="47"/>
      <c r="H3" s="48" t="s">
        <v>3</v>
      </c>
    </row>
    <row r="4" ht="23.25" customHeight="1" spans="1:8">
      <c r="A4" s="49" t="s">
        <v>98</v>
      </c>
      <c r="B4" s="49" t="s">
        <v>99</v>
      </c>
      <c r="C4" s="49" t="s">
        <v>78</v>
      </c>
      <c r="D4" s="49" t="s">
        <v>196</v>
      </c>
      <c r="E4" s="49"/>
      <c r="F4" s="49"/>
      <c r="G4" s="49"/>
      <c r="H4" s="49" t="s">
        <v>101</v>
      </c>
    </row>
    <row r="5" ht="19.75" customHeight="1" spans="1:8">
      <c r="A5" s="49"/>
      <c r="B5" s="49"/>
      <c r="C5" s="49"/>
      <c r="D5" s="49" t="s">
        <v>129</v>
      </c>
      <c r="E5" s="49" t="s">
        <v>130</v>
      </c>
      <c r="F5" s="49"/>
      <c r="G5" s="49" t="s">
        <v>131</v>
      </c>
      <c r="H5" s="49"/>
    </row>
    <row r="6" ht="27.65" customHeight="1" spans="1:8">
      <c r="A6" s="49"/>
      <c r="B6" s="49"/>
      <c r="C6" s="49"/>
      <c r="D6" s="49"/>
      <c r="E6" s="49" t="s">
        <v>132</v>
      </c>
      <c r="F6" s="49" t="s">
        <v>133</v>
      </c>
      <c r="G6" s="49"/>
      <c r="H6" s="49"/>
    </row>
    <row r="7" ht="22.75" customHeight="1" spans="1:8">
      <c r="A7" s="50"/>
      <c r="B7" s="51" t="s">
        <v>78</v>
      </c>
      <c r="C7" s="52">
        <v>0</v>
      </c>
      <c r="D7" s="52">
        <v>0</v>
      </c>
      <c r="E7" s="52">
        <v>0</v>
      </c>
      <c r="F7" s="52">
        <v>0</v>
      </c>
      <c r="G7" s="52">
        <v>0</v>
      </c>
      <c r="H7" s="52">
        <v>0</v>
      </c>
    </row>
    <row r="8" ht="22.75" customHeight="1" spans="1:8">
      <c r="A8" s="53"/>
      <c r="B8" s="53"/>
      <c r="C8" s="52"/>
      <c r="D8" s="52"/>
      <c r="E8" s="52"/>
      <c r="F8" s="52"/>
      <c r="G8" s="52"/>
      <c r="H8" s="52"/>
    </row>
    <row r="9" ht="22.75" customHeight="1" spans="1:8">
      <c r="A9" s="53"/>
      <c r="B9" s="53"/>
      <c r="C9" s="52"/>
      <c r="D9" s="52"/>
      <c r="E9" s="52"/>
      <c r="F9" s="52"/>
      <c r="G9" s="52"/>
      <c r="H9" s="52"/>
    </row>
    <row r="10" ht="22.75" customHeight="1" spans="1:8">
      <c r="A10" s="53"/>
      <c r="B10" s="53"/>
      <c r="C10" s="52"/>
      <c r="D10" s="52"/>
      <c r="E10" s="52"/>
      <c r="F10" s="52"/>
      <c r="G10" s="52"/>
      <c r="H10" s="52"/>
    </row>
    <row r="11" ht="22.75" customHeight="1" spans="1:8">
      <c r="A11" s="53"/>
      <c r="B11" s="53"/>
      <c r="C11" s="52"/>
      <c r="D11" s="52"/>
      <c r="E11" s="52"/>
      <c r="F11" s="52"/>
      <c r="G11" s="52"/>
      <c r="H11" s="52"/>
    </row>
    <row r="12" ht="22.75" customHeight="1" spans="1:8">
      <c r="A12" s="54"/>
      <c r="B12" s="54"/>
      <c r="C12" s="55"/>
      <c r="D12" s="55"/>
      <c r="E12" s="56"/>
      <c r="F12" s="56"/>
      <c r="G12" s="56"/>
      <c r="H12" s="56"/>
    </row>
    <row r="13" ht="16.4" customHeight="1" spans="1:3">
      <c r="A13" s="57" t="s">
        <v>139</v>
      </c>
      <c r="B13" s="57"/>
      <c r="C13" s="57"/>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zoomScale="70" zoomScaleNormal="70" topLeftCell="A9" workbookViewId="0">
      <selection activeCell="B4" sqref="B4:I4"/>
    </sheetView>
  </sheetViews>
  <sheetFormatPr defaultColWidth="10" defaultRowHeight="13.5"/>
  <cols>
    <col min="1" max="1" width="15" style="1" customWidth="1"/>
    <col min="2" max="2" width="15.0884955752212" style="1" customWidth="1"/>
    <col min="3" max="3" width="17.0884955752212" style="1" customWidth="1"/>
    <col min="4" max="4" width="12.1769911504425" style="1" customWidth="1"/>
    <col min="5" max="5" width="21.1769911504425" style="1" customWidth="1"/>
    <col min="6" max="6" width="16.4513274336283" style="1" customWidth="1"/>
    <col min="7" max="7" width="11.8938053097345" style="1" customWidth="1"/>
    <col min="8" max="8" width="21.5398230088496" style="1" customWidth="1"/>
    <col min="9" max="9" width="11.0884955752212" style="1" customWidth="1"/>
    <col min="10" max="10" width="11.5398230088496" style="1" customWidth="1"/>
    <col min="11" max="11" width="9.17699115044248" style="1" customWidth="1"/>
    <col min="12" max="12" width="9.72566371681416" style="1" customWidth="1"/>
    <col min="13" max="13" width="15.1769911504425" style="1" customWidth="1"/>
    <col min="14" max="18" width="9.72566371681416" style="1" customWidth="1"/>
    <col min="19" max="16384" width="10" style="1"/>
  </cols>
  <sheetData>
    <row r="1" ht="14.25" customHeight="1" spans="1:12">
      <c r="A1" s="2"/>
      <c r="B1" s="2"/>
      <c r="C1" s="2"/>
      <c r="D1" s="2"/>
      <c r="E1" s="2"/>
      <c r="F1" s="2"/>
      <c r="G1" s="2"/>
      <c r="H1" s="2"/>
      <c r="I1" s="40" t="s">
        <v>197</v>
      </c>
      <c r="J1" s="2"/>
      <c r="K1" s="2"/>
      <c r="L1" s="2"/>
    </row>
    <row r="2" ht="33.15" customHeight="1" spans="1:13">
      <c r="A2" s="22" t="s">
        <v>198</v>
      </c>
      <c r="B2" s="22"/>
      <c r="C2" s="22"/>
      <c r="D2" s="22"/>
      <c r="E2" s="22"/>
      <c r="F2" s="22"/>
      <c r="G2" s="22"/>
      <c r="H2" s="22"/>
      <c r="I2" s="22"/>
      <c r="J2" s="41"/>
      <c r="K2" s="41"/>
      <c r="L2" s="41"/>
      <c r="M2" s="41"/>
    </row>
    <row r="3" spans="1:9">
      <c r="A3" s="23" t="s">
        <v>199</v>
      </c>
      <c r="B3" s="24" t="s">
        <v>200</v>
      </c>
      <c r="C3" s="25"/>
      <c r="D3" s="23" t="s">
        <v>201</v>
      </c>
      <c r="E3" s="24" t="s">
        <v>202</v>
      </c>
      <c r="F3" s="26"/>
      <c r="G3" s="27" t="s">
        <v>203</v>
      </c>
      <c r="H3" s="27"/>
      <c r="I3" s="27">
        <v>5.5</v>
      </c>
    </row>
    <row r="4" spans="1:9">
      <c r="A4" s="23" t="s">
        <v>204</v>
      </c>
      <c r="B4" s="24" t="s">
        <v>205</v>
      </c>
      <c r="C4" s="26"/>
      <c r="D4" s="26"/>
      <c r="E4" s="26"/>
      <c r="F4" s="26"/>
      <c r="G4" s="26"/>
      <c r="H4" s="26"/>
      <c r="I4" s="25"/>
    </row>
    <row r="5" spans="1:9">
      <c r="A5" s="27" t="s">
        <v>206</v>
      </c>
      <c r="B5" s="27"/>
      <c r="C5" s="27"/>
      <c r="D5" s="27"/>
      <c r="E5" s="27"/>
      <c r="F5" s="27"/>
      <c r="G5" s="27"/>
      <c r="H5" s="27"/>
      <c r="I5" s="27"/>
    </row>
    <row r="6" spans="1:9">
      <c r="A6" s="23" t="s">
        <v>207</v>
      </c>
      <c r="B6" s="23" t="s">
        <v>208</v>
      </c>
      <c r="C6" s="23" t="s">
        <v>209</v>
      </c>
      <c r="D6" s="23" t="s">
        <v>210</v>
      </c>
      <c r="E6" s="23" t="s">
        <v>211</v>
      </c>
      <c r="F6" s="23" t="s">
        <v>212</v>
      </c>
      <c r="G6" s="23" t="s">
        <v>213</v>
      </c>
      <c r="H6" s="23" t="s">
        <v>214</v>
      </c>
      <c r="I6" s="23" t="s">
        <v>215</v>
      </c>
    </row>
    <row r="7" ht="51" spans="1:9">
      <c r="A7" s="27" t="s">
        <v>216</v>
      </c>
      <c r="B7" s="23" t="s">
        <v>217</v>
      </c>
      <c r="C7" s="27" t="s">
        <v>202</v>
      </c>
      <c r="D7" s="23">
        <v>5.5</v>
      </c>
      <c r="E7" s="28" t="s">
        <v>218</v>
      </c>
      <c r="F7" s="29" t="s">
        <v>219</v>
      </c>
      <c r="G7" s="23" t="s">
        <v>220</v>
      </c>
      <c r="H7" s="6" t="s">
        <v>221</v>
      </c>
      <c r="I7" s="31" t="s">
        <v>222</v>
      </c>
    </row>
    <row r="8" ht="76.5" spans="1:9">
      <c r="A8" s="27"/>
      <c r="B8" s="23" t="s">
        <v>223</v>
      </c>
      <c r="C8" s="27" t="s">
        <v>224</v>
      </c>
      <c r="D8" s="27">
        <v>0</v>
      </c>
      <c r="E8" s="29" t="s">
        <v>225</v>
      </c>
      <c r="F8" s="29" t="s">
        <v>226</v>
      </c>
      <c r="G8" s="27" t="s">
        <v>227</v>
      </c>
      <c r="H8" s="27" t="s">
        <v>228</v>
      </c>
      <c r="I8" s="33"/>
    </row>
    <row r="9" ht="76.5" spans="1:9">
      <c r="A9" s="27"/>
      <c r="B9" s="23" t="s">
        <v>229</v>
      </c>
      <c r="C9" s="27" t="s">
        <v>230</v>
      </c>
      <c r="D9" s="27">
        <v>0</v>
      </c>
      <c r="E9" s="29" t="s">
        <v>231</v>
      </c>
      <c r="F9" s="29" t="s">
        <v>226</v>
      </c>
      <c r="G9" s="27" t="s">
        <v>227</v>
      </c>
      <c r="H9" s="27" t="s">
        <v>228</v>
      </c>
      <c r="I9" s="42"/>
    </row>
    <row r="10" ht="51" spans="1:9">
      <c r="A10" s="30" t="s">
        <v>232</v>
      </c>
      <c r="B10" s="31" t="s">
        <v>233</v>
      </c>
      <c r="C10" s="27" t="s">
        <v>234</v>
      </c>
      <c r="D10" s="23">
        <v>100</v>
      </c>
      <c r="E10" s="29" t="s">
        <v>235</v>
      </c>
      <c r="F10" s="29" t="s">
        <v>236</v>
      </c>
      <c r="G10" s="27" t="s">
        <v>227</v>
      </c>
      <c r="H10" s="23" t="s">
        <v>237</v>
      </c>
      <c r="I10" s="31" t="s">
        <v>238</v>
      </c>
    </row>
    <row r="11" ht="38.25" spans="1:9">
      <c r="A11" s="32"/>
      <c r="B11" s="33"/>
      <c r="C11" s="27" t="s">
        <v>239</v>
      </c>
      <c r="D11" s="23">
        <v>95</v>
      </c>
      <c r="E11" s="29" t="s">
        <v>240</v>
      </c>
      <c r="F11" s="29" t="s">
        <v>241</v>
      </c>
      <c r="G11" s="23" t="s">
        <v>227</v>
      </c>
      <c r="H11" s="23" t="s">
        <v>228</v>
      </c>
      <c r="I11" s="33"/>
    </row>
    <row r="12" ht="51" spans="1:9">
      <c r="A12" s="32"/>
      <c r="B12" s="31" t="s">
        <v>242</v>
      </c>
      <c r="C12" s="34" t="s">
        <v>243</v>
      </c>
      <c r="D12" s="34">
        <v>100</v>
      </c>
      <c r="E12" s="29" t="s">
        <v>244</v>
      </c>
      <c r="F12" s="29" t="s">
        <v>245</v>
      </c>
      <c r="G12" s="23" t="s">
        <v>227</v>
      </c>
      <c r="H12" s="23" t="s">
        <v>237</v>
      </c>
      <c r="I12" s="33"/>
    </row>
    <row r="13" ht="51" spans="1:9">
      <c r="A13" s="35"/>
      <c r="B13" s="23" t="s">
        <v>246</v>
      </c>
      <c r="C13" s="27" t="s">
        <v>247</v>
      </c>
      <c r="D13" s="27">
        <v>95</v>
      </c>
      <c r="E13" s="29" t="s">
        <v>248</v>
      </c>
      <c r="F13" s="36" t="s">
        <v>249</v>
      </c>
      <c r="G13" s="37" t="s">
        <v>227</v>
      </c>
      <c r="H13" s="23" t="s">
        <v>228</v>
      </c>
      <c r="I13" s="42"/>
    </row>
    <row r="14" ht="38.25" spans="1:9">
      <c r="A14" s="30" t="s">
        <v>250</v>
      </c>
      <c r="B14" s="23" t="s">
        <v>251</v>
      </c>
      <c r="C14" s="27" t="s">
        <v>252</v>
      </c>
      <c r="D14" s="23" t="s">
        <v>253</v>
      </c>
      <c r="E14" s="29" t="s">
        <v>254</v>
      </c>
      <c r="F14" s="29" t="s">
        <v>255</v>
      </c>
      <c r="G14" s="27" t="s">
        <v>256</v>
      </c>
      <c r="H14" s="27" t="s">
        <v>257</v>
      </c>
      <c r="I14" s="25" t="s">
        <v>222</v>
      </c>
    </row>
    <row r="15" ht="38.25" spans="1:9">
      <c r="A15" s="32"/>
      <c r="B15" s="23" t="s">
        <v>258</v>
      </c>
      <c r="C15" s="27" t="s">
        <v>259</v>
      </c>
      <c r="D15" s="23" t="s">
        <v>253</v>
      </c>
      <c r="E15" s="38" t="s">
        <v>260</v>
      </c>
      <c r="F15" s="28" t="s">
        <v>261</v>
      </c>
      <c r="G15" s="27" t="s">
        <v>256</v>
      </c>
      <c r="H15" s="23" t="s">
        <v>257</v>
      </c>
      <c r="I15" s="25"/>
    </row>
    <row r="16" ht="51" spans="1:9">
      <c r="A16" s="35"/>
      <c r="B16" s="23" t="s">
        <v>262</v>
      </c>
      <c r="C16" s="27" t="s">
        <v>263</v>
      </c>
      <c r="D16" s="27" t="s">
        <v>253</v>
      </c>
      <c r="E16" s="29" t="s">
        <v>264</v>
      </c>
      <c r="F16" s="29" t="s">
        <v>265</v>
      </c>
      <c r="G16" s="27" t="s">
        <v>256</v>
      </c>
      <c r="H16" s="27" t="s">
        <v>257</v>
      </c>
      <c r="I16" s="25"/>
    </row>
    <row r="17" ht="51" spans="1:9">
      <c r="A17" s="23" t="s">
        <v>266</v>
      </c>
      <c r="B17" s="27" t="s">
        <v>267</v>
      </c>
      <c r="C17" s="34" t="s">
        <v>268</v>
      </c>
      <c r="D17" s="23">
        <v>90</v>
      </c>
      <c r="E17" s="39" t="s">
        <v>269</v>
      </c>
      <c r="F17" s="38" t="s">
        <v>270</v>
      </c>
      <c r="G17" s="23" t="s">
        <v>227</v>
      </c>
      <c r="H17" s="23" t="s">
        <v>228</v>
      </c>
      <c r="I17" s="25" t="s">
        <v>271</v>
      </c>
    </row>
  </sheetData>
  <mergeCells count="13">
    <mergeCell ref="A2:I2"/>
    <mergeCell ref="B3:C3"/>
    <mergeCell ref="E3:F3"/>
    <mergeCell ref="G3:H3"/>
    <mergeCell ref="B4:I4"/>
    <mergeCell ref="A5:I5"/>
    <mergeCell ref="A7:A9"/>
    <mergeCell ref="A10:A13"/>
    <mergeCell ref="A14:A16"/>
    <mergeCell ref="B10:B11"/>
    <mergeCell ref="I7:I9"/>
    <mergeCell ref="I10:I13"/>
    <mergeCell ref="I14:I16"/>
  </mergeCells>
  <printOptions horizontalCentered="1"/>
  <pageMargins left="0.0780000016093254" right="0.0780000016093254" top="0.0780000016093254" bottom="0.0780000016093254" header="0" footer="0"/>
  <pageSetup paperSize="9"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1收支总表</vt:lpstr>
      <vt:lpstr>2收入总表</vt:lpstr>
      <vt:lpstr>3支出总表</vt:lpstr>
      <vt:lpstr>4财政拨款收支总表</vt:lpstr>
      <vt:lpstr>5一般公共预算支出表</vt:lpstr>
      <vt:lpstr>6一般公共预算基本支出表</vt:lpstr>
      <vt:lpstr>7三公</vt:lpstr>
      <vt:lpstr>8政府性基金</vt:lpstr>
      <vt:lpstr>9项目支出绩效目标表</vt:lpstr>
      <vt:lpstr>10整体支出绩效目标表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刘媛</cp:lastModifiedBy>
  <dcterms:created xsi:type="dcterms:W3CDTF">2024-06-21T09:31:00Z</dcterms:created>
  <dcterms:modified xsi:type="dcterms:W3CDTF">2024-10-16T12:57:34Z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7AEF485454ED49579600C03B322A834B_12</vt:lpwstr>
  </property>
  <property fmtid="{D5CDD505-2E9C-101B-9397-08002B2CF9AE}" pid="3" name="KSOProductBuildVer">
    <vt:lpwstr>2052-12.1.0.18608</vt:lpwstr>
  </property>
</Properties>
</file>