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明细表" sheetId="1" r:id="rId1"/>
    <sheet name="打包明细附表" sheetId="2" r:id="rId2"/>
    <sheet name="统计表" sheetId="3" r:id="rId3"/>
  </sheets>
  <definedNames>
    <definedName name="_xlnm._FilterDatabase" localSheetId="0" hidden="1">明细表!$A$3:$M$160</definedName>
    <definedName name="_xlnm._FilterDatabase" localSheetId="1" hidden="1">打包明细附表!$A$1:$M$239</definedName>
    <definedName name="_xlnm.Print_Titles" localSheetId="0">明细表!$2:$3</definedName>
    <definedName name="_xlnm.Print_Titles" localSheetId="1">打包明细附表!$2:$3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<sst xmlns="http://schemas.openxmlformats.org/spreadsheetml/2006/main" count="3324" uniqueCount="1531">
  <si>
    <t>会同县2025年度财政衔接推进乡村振兴补助资金项目计划明细表</t>
  </si>
  <si>
    <t>序号</t>
  </si>
  <si>
    <t>项目名称</t>
  </si>
  <si>
    <t>项目类别</t>
  </si>
  <si>
    <t>建设内容及规模</t>
  </si>
  <si>
    <t>实施地点</t>
  </si>
  <si>
    <t>补助标准</t>
  </si>
  <si>
    <t>筹资方式</t>
  </si>
  <si>
    <t>绩效目标</t>
  </si>
  <si>
    <t>群众参与和利益联结机制</t>
  </si>
  <si>
    <t>时间进度</t>
  </si>
  <si>
    <t>责任单位</t>
  </si>
  <si>
    <t>（中央、省级、市级或县级资金）</t>
  </si>
  <si>
    <t>金额
（万元）</t>
  </si>
  <si>
    <t>计划开工
时间</t>
  </si>
  <si>
    <t>计划完工
时间</t>
  </si>
  <si>
    <t>合计</t>
  </si>
  <si>
    <t>一</t>
  </si>
  <si>
    <t>产业发展</t>
  </si>
  <si>
    <t>（一）</t>
  </si>
  <si>
    <t>生产项目</t>
  </si>
  <si>
    <t>2025年中药材产业发展</t>
  </si>
  <si>
    <t>全县新发展中药材2万亩</t>
  </si>
  <si>
    <t>全县</t>
  </si>
  <si>
    <t>定额补助</t>
  </si>
  <si>
    <t>中央、省级衔接资金</t>
  </si>
  <si>
    <t>帮助2775名群众人均增收2000元</t>
  </si>
  <si>
    <t>县中药材办   
各乡镇人民政府</t>
  </si>
  <si>
    <t>雪峰村茶园旱灾受损补苗</t>
  </si>
  <si>
    <t>采购茶苗50万株、有机肥80吨及200亩补苗人工费用</t>
  </si>
  <si>
    <t>高椅乡雪峰村</t>
  </si>
  <si>
    <t>帮助1383名群众人均增收300元</t>
  </si>
  <si>
    <t>通过土地流转、解决就业带动群众增收</t>
  </si>
  <si>
    <t>县农业农村局</t>
  </si>
  <si>
    <t>火神坡淫羊藿育苗育种基地抚育项目</t>
  </si>
  <si>
    <t>连山火神坡村箭叶淫羊藿标准育种育苗基地抚育200亩</t>
  </si>
  <si>
    <t>火神坡村</t>
  </si>
  <si>
    <t>促进产业发展，带动群众就业，增加村民收入</t>
  </si>
  <si>
    <t>带动300名群众增收</t>
  </si>
  <si>
    <t>县中药材办   
连山乡人民政府</t>
  </si>
  <si>
    <t>铺坪村淫羊藿种植基地建设</t>
  </si>
  <si>
    <t>中药材淫羊藿种植基地10亩</t>
  </si>
  <si>
    <t>坪村镇铺坪村</t>
  </si>
  <si>
    <t>生产条件得到改善，增加村民及村集体经济收入。</t>
  </si>
  <si>
    <t>提高生产效能，带动358名群众增收。</t>
  </si>
  <si>
    <t xml:space="preserve">
坪村镇人民政府</t>
  </si>
  <si>
    <t>羊角坪村桑蚕基地建设项目</t>
  </si>
  <si>
    <t>配置养蚕基地温控、上簇架自动升降等设备；批量养蚕技术指导、人员培训及桑蚕批量试养等</t>
  </si>
  <si>
    <t>广坪镇羊角坪村</t>
  </si>
  <si>
    <t>生产条件得到改善，增加村民和村集体的收入。</t>
  </si>
  <si>
    <t>提高生产效能，带动180名群众增收。</t>
  </si>
  <si>
    <t xml:space="preserve">
广坪镇人民政府</t>
  </si>
  <si>
    <t>墓脚村研学基地项目</t>
  </si>
  <si>
    <t>学员生活体验区打造，刷地坪漆，背景墙打造，休闲长廊，主路面铺柏油路，生活区铺草坪，花坛开挖建墙及装饰，劳动实践基地打造，文艺区装饰，安全护栏安装，农耕文化用具添置，等</t>
  </si>
  <si>
    <t>林城镇墓脚村</t>
  </si>
  <si>
    <t>人居环境条件得到改善，增加村民的收入和状大集体经济。</t>
  </si>
  <si>
    <t>带动200名群众增收。</t>
  </si>
  <si>
    <t xml:space="preserve">
林城镇人民政府</t>
  </si>
  <si>
    <t>青朗村中药材及特色水果基地后续管护</t>
  </si>
  <si>
    <t>产业路铺碎石900米，肥料50吨，产业基地管护人工费250人次，补苗2000株，塌方处理600方。</t>
  </si>
  <si>
    <t>青朗侗族苗族乡青朗村</t>
  </si>
  <si>
    <t>生产条件得到改善，增加村集体经济和村民的收入。</t>
  </si>
  <si>
    <t>提高生产效能，带动50名群众增收。</t>
  </si>
  <si>
    <t xml:space="preserve">
青朗乡人民政府</t>
  </si>
  <si>
    <t>若水镇瓦窑村蔬菜基地建设</t>
  </si>
  <si>
    <t>土地整理、种植蔬菜160亩，加工厂建设（烘干、冷藏、切割）</t>
  </si>
  <si>
    <t>若水镇瓦窑村</t>
  </si>
  <si>
    <t>生产条件得到改善，增加村民的收入。</t>
  </si>
  <si>
    <t>提高生产效能，带动936名群众增收。</t>
  </si>
  <si>
    <t xml:space="preserve">
若水镇人民政府</t>
  </si>
  <si>
    <t>王家坪村中药材基地提改项目</t>
  </si>
  <si>
    <t>中药材基地提改100亩</t>
  </si>
  <si>
    <t>金子岩侗族苗族乡王家坪村</t>
  </si>
  <si>
    <t>中药材基地基础建设提质，改扩建基地100亩，改善生产条件，增加村集体经济收入。</t>
  </si>
  <si>
    <t xml:space="preserve">
金子岩乡人民政府</t>
  </si>
  <si>
    <t>到户产业发展项目</t>
  </si>
  <si>
    <t>对全县有意愿有能力的脱贫人口、监测对象发展产业进行奖补</t>
  </si>
  <si>
    <t>全县18个乡镇</t>
  </si>
  <si>
    <t>对实施到户产业的脱贫人口人均不超过200元、每户不超过800元；监测对象人均不超过1000元,每户不超过4000元</t>
  </si>
  <si>
    <t>帮扶全县18904户脱贫人口增收1000元</t>
  </si>
  <si>
    <t>通过实施到户产业实现群众增收</t>
  </si>
  <si>
    <t>金竹清江茶园培管项目</t>
  </si>
  <si>
    <t>除草、松土、修剪等后续培管及土地流转327亩</t>
  </si>
  <si>
    <t>金竹镇清江村</t>
  </si>
  <si>
    <t>260元/亩（其中培护160元/亩，土地流转费100元/亩）</t>
  </si>
  <si>
    <t>帮助1100名群众人均增收120元</t>
  </si>
  <si>
    <t>金竹镇人民政府</t>
  </si>
  <si>
    <t>马鞍镇银山茶园培管项目</t>
  </si>
  <si>
    <t>除草、松土、修剪等后续培管及土地流转339亩</t>
  </si>
  <si>
    <t>马鞍镇银山村</t>
  </si>
  <si>
    <t>帮助574名群众人均增收160元</t>
  </si>
  <si>
    <t>马鞍镇人民政府</t>
  </si>
  <si>
    <t>金子岩三田茶园培管项目</t>
  </si>
  <si>
    <t>除草、松土、修剪等后续培管及土地流转325亩</t>
  </si>
  <si>
    <t>金子岩乡三田村</t>
  </si>
  <si>
    <t>帮助987名群众人均增收200元</t>
  </si>
  <si>
    <t>金子岩乡人民政府</t>
  </si>
  <si>
    <t>青朗七溪茶园培管项目</t>
  </si>
  <si>
    <t>除草、松土、修剪等后续培管及土地流转312亩</t>
  </si>
  <si>
    <t>青朗乡七溪村</t>
  </si>
  <si>
    <t>帮助775名群众人均增收140元</t>
  </si>
  <si>
    <t>青朗乡人民政府</t>
  </si>
  <si>
    <t>广坪磨哨茶园续培管项目</t>
  </si>
  <si>
    <t>除草、松土、修剪等后续培管及土地流转529亩</t>
  </si>
  <si>
    <t>广坪镇磨哨村</t>
  </si>
  <si>
    <t>帮助1847名群众人均增收130元</t>
  </si>
  <si>
    <t>广坪镇人民政府</t>
  </si>
  <si>
    <t>青朗白泥茶园培管项目</t>
  </si>
  <si>
    <t>除草、松土、修剪等后续培管及土地流转280亩</t>
  </si>
  <si>
    <t>青朗乡白泥村</t>
  </si>
  <si>
    <t>帮助1165名群众人均增收140元</t>
  </si>
  <si>
    <t>会同县汇笼茶叶家庭农场有限公司茶园培管项目</t>
  </si>
  <si>
    <t>除草、松土、修剪等后续培管500亩</t>
  </si>
  <si>
    <t>青朗乡安顺村</t>
  </si>
  <si>
    <t>300元/亩</t>
  </si>
  <si>
    <t>帮助50名群众人均增收3000元</t>
  </si>
  <si>
    <t>炮团岩头坪茶园培管项目</t>
  </si>
  <si>
    <t>除草、松土、修剪等后续培管及土地流转429.5亩</t>
  </si>
  <si>
    <t>炮团乡岩头坪村</t>
  </si>
  <si>
    <t>帮助2100名群众人均增收200元</t>
  </si>
  <si>
    <t>炮团乡人民政府</t>
  </si>
  <si>
    <t>湖南会同宝田茶业有限公司茶园培管项目</t>
  </si>
  <si>
    <t xml:space="preserve">购买病虫害防控物资，除草、松土、修剪等培管1830亩。 </t>
  </si>
  <si>
    <t>宝田乡宝田村</t>
  </si>
  <si>
    <t>病虫害防控34.36万元（黄板11.63万元、生物灭虫剂4.5万元、人工18.23万元），修剪除草人工65.64元</t>
  </si>
  <si>
    <t>帮助100名群众人均增收7000元</t>
  </si>
  <si>
    <t>农作物秸秆综合利用</t>
  </si>
  <si>
    <t>低茬收割粉碎还田（灭茬粉碎还田作业）</t>
  </si>
  <si>
    <t>各乡镇禁烧区范围</t>
  </si>
  <si>
    <t>30元/亩</t>
  </si>
  <si>
    <t>1.低茬收割粉碎还田（灭茬粉碎还田作业）面积达到20333亩；2.提高秸秆肥料化利用量。</t>
  </si>
  <si>
    <t>受益农户8千余户2万余人。</t>
  </si>
  <si>
    <t>会同县省级茶叶集群项目</t>
  </si>
  <si>
    <t>茶园建设改良及设备提质</t>
  </si>
  <si>
    <t>发展产业</t>
  </si>
  <si>
    <t>土地流转、吸纳就业、分红</t>
  </si>
  <si>
    <t>会同县乡村补短板产业项目</t>
  </si>
  <si>
    <t>12个乡村补短板产业项目建设，见打包明细</t>
  </si>
  <si>
    <t>会同县</t>
  </si>
  <si>
    <t>改善群众生产生活条件，受益群众3650人</t>
  </si>
  <si>
    <t>务工增收、改善生活条件</t>
  </si>
  <si>
    <t>2025年10月</t>
  </si>
  <si>
    <t>2025年11月</t>
  </si>
  <si>
    <t>各乡镇人民政府</t>
  </si>
  <si>
    <t>（二）</t>
  </si>
  <si>
    <t>加工流通项目</t>
  </si>
  <si>
    <t>入股会同县吉祥雨仿真花厂</t>
  </si>
  <si>
    <t>入股会同县吉祥雨仿真花厂，扩大规模产能场地，购买机器设备</t>
  </si>
  <si>
    <t>连山乡大坪村</t>
  </si>
  <si>
    <t>生产条件得到改善，创收集体经济，增加村民的收入。</t>
  </si>
  <si>
    <t>提高生产效能，带动500名群众增收。</t>
  </si>
  <si>
    <t xml:space="preserve">
连山乡人民政府</t>
  </si>
  <si>
    <t>（三）</t>
  </si>
  <si>
    <t>配套设施项目</t>
  </si>
  <si>
    <t>金塘溪村杨梅基地水源建设项目</t>
  </si>
  <si>
    <t>烂泥溪杨梅基地建水泥浆混砌蓄水池两个</t>
  </si>
  <si>
    <t>金塘溪村</t>
  </si>
  <si>
    <t>提升产业发展，群众增加收入</t>
  </si>
  <si>
    <t>受益人口432人</t>
  </si>
  <si>
    <t>统战部       
漠滨乡人民政府</t>
  </si>
  <si>
    <t>品溪村中药材种植项目</t>
  </si>
  <si>
    <t>修建中药材产业路1500米，硬化路面260米，宽1.5米，厚10cm</t>
  </si>
  <si>
    <t>品溪村</t>
  </si>
  <si>
    <t>壮大集体经济收入，带动群众增收。</t>
  </si>
  <si>
    <t>受益人口405人</t>
  </si>
  <si>
    <t>统战部       
金子岩乡人民政府</t>
  </si>
  <si>
    <t>白市溪口村中药材种植项目</t>
  </si>
  <si>
    <t>产业道路硬化270米，宽3.5米，厚15cm，道路铺砂830米</t>
  </si>
  <si>
    <t>白市溪口村</t>
  </si>
  <si>
    <t>受益人口308人</t>
  </si>
  <si>
    <t>翁料村产业便桥建设项目</t>
  </si>
  <si>
    <r>
      <rPr>
        <sz val="9"/>
        <rFont val="仿宋_GB2312"/>
        <charset val="134"/>
      </rPr>
      <t>5组连接宝田茶场产业路长470m,宽3.5m,厚15</t>
    </r>
    <r>
      <rPr>
        <sz val="9"/>
        <rFont val="宋体"/>
        <charset val="134"/>
      </rPr>
      <t>㎝</t>
    </r>
  </si>
  <si>
    <t>翁料村</t>
  </si>
  <si>
    <t>连接1000多亩楠竹基地，受益人口1450余人</t>
  </si>
  <si>
    <t>受益人口263人</t>
  </si>
  <si>
    <t>统战部       
宝田乡人民政府</t>
  </si>
  <si>
    <t>鹰嘴界村4组产业路硬化</t>
  </si>
  <si>
    <r>
      <rPr>
        <sz val="9"/>
        <rFont val="仿宋_GB2312"/>
        <charset val="134"/>
      </rPr>
      <t>畜牧水产基地养殖基地硬化660米长、3米宽、15</t>
    </r>
    <r>
      <rPr>
        <sz val="9"/>
        <rFont val="宋体"/>
        <charset val="134"/>
      </rPr>
      <t>㎝</t>
    </r>
    <r>
      <rPr>
        <sz val="9"/>
        <rFont val="仿宋_GB2312"/>
        <charset val="134"/>
      </rPr>
      <t>厚道路</t>
    </r>
  </si>
  <si>
    <t>鹰嘴界村</t>
  </si>
  <si>
    <t>增加村集体经济收入改善生产生活条件。</t>
  </si>
  <si>
    <t>受益人口240人</t>
  </si>
  <si>
    <t>统战部       
林城镇人民政府</t>
  </si>
  <si>
    <t>青朗乡中药材种植基地产业路部分硬化项目</t>
  </si>
  <si>
    <r>
      <rPr>
        <sz val="9"/>
        <rFont val="仿宋_GB2312"/>
        <charset val="134"/>
      </rPr>
      <t>硬化16组中药材种植基地产业路约2400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，长约800m（其中田坎头约650m、包田冲长约150m），3m宽，15cm厚</t>
    </r>
  </si>
  <si>
    <t>朗江村</t>
  </si>
  <si>
    <t>改善中药材种植基地生产用道通行条件，消除上下陡坡安全隐患，方便群众劳作。</t>
  </si>
  <si>
    <t>受益人口418人</t>
  </si>
  <si>
    <t>2025年7月</t>
  </si>
  <si>
    <t>统战部       
青朗乡人民政府</t>
  </si>
  <si>
    <t>农业救灾资金</t>
  </si>
  <si>
    <t>对农业灾毁设施进行恢复</t>
  </si>
  <si>
    <t>恢复农业生产</t>
  </si>
  <si>
    <t>受益人口8600人</t>
  </si>
  <si>
    <t>（四）</t>
  </si>
  <si>
    <t>产业服务支撑项目</t>
  </si>
  <si>
    <t>新农人培育</t>
  </si>
  <si>
    <t>认定60名新农人或经济组织，带动300至600农户增收增产</t>
  </si>
  <si>
    <t>全县60个村</t>
  </si>
  <si>
    <t>1.2万元/村</t>
  </si>
  <si>
    <t>每个新农人帮扶带动5至10户农户发展生产</t>
  </si>
  <si>
    <t>县农素中心</t>
  </si>
  <si>
    <t>（五）</t>
  </si>
  <si>
    <t>金融保险配套项目</t>
  </si>
  <si>
    <t>2025年小额贷款贴息</t>
  </si>
  <si>
    <t>开展全县1700名脱贫对象监测户产业发展小额信贷贴息工作</t>
  </si>
  <si>
    <t>基准利率</t>
  </si>
  <si>
    <t>为全县小额信贷的脱贫户提供贴息扶持</t>
  </si>
  <si>
    <t>扶持脱贫户产业发展</t>
  </si>
  <si>
    <t>2025年新型农业经营主体贷款贴息</t>
  </si>
  <si>
    <t>为56家新型农业经营主体提供贷款贴息</t>
  </si>
  <si>
    <t>定额奖补</t>
  </si>
  <si>
    <t>为全县56家新型农业经营主体提供贷款贴息奖补</t>
  </si>
  <si>
    <t>扶持企业及主体发展，解决就业带动群众发展</t>
  </si>
  <si>
    <t>（六）</t>
  </si>
  <si>
    <t>高质量庭院经济</t>
  </si>
  <si>
    <t>高质量庭院经济发展项目</t>
  </si>
  <si>
    <t>马鞍村、龙坡村、枞树脚村、金塘溪村、宝联村5个</t>
  </si>
  <si>
    <t>对实施高质量庭院的一般户、脱贫户户均不超过2000 元；监测户户均不超过3000元</t>
  </si>
  <si>
    <t>帮扶167户脱贫户户均增收 2000 元、36户监测户户均增收3000元、298户一般户户均增收2000元</t>
  </si>
  <si>
    <t>通过实施高质量庭院经济发展产业实现群众增收</t>
  </si>
  <si>
    <t>（七）</t>
  </si>
  <si>
    <t>新型农村集体经济发展项目</t>
  </si>
  <si>
    <t>2025村集体经济发展项目</t>
  </si>
  <si>
    <t>通过自主经营、合伙经营、委托经营等模式发展村集体经济</t>
  </si>
  <si>
    <t>全县15个村</t>
  </si>
  <si>
    <t>扶持15个村兴办产业、创办实体、壮大集体经济</t>
  </si>
  <si>
    <t xml:space="preserve">县委组织部   
各乡镇人民政府    </t>
  </si>
  <si>
    <t>二</t>
  </si>
  <si>
    <t>就业项目</t>
  </si>
  <si>
    <t>务工补助</t>
  </si>
  <si>
    <t>2025脱贫户监测对象外出务工一次性交通补助</t>
  </si>
  <si>
    <t>转移就业脱贫户、监测对象劳动力转移就业交通补助，预算安排30000人</t>
  </si>
  <si>
    <t>省外、省内市外、市内县外三个层次分别给予每人400元、200元、100元的一次性交通补助.</t>
  </si>
  <si>
    <t>促进脱贫户、监测对象劳动力转移就业</t>
  </si>
  <si>
    <t>促进脱贫户、监测对象劳动力转移就业，实现转移就业一人，巩固脱贫一户</t>
  </si>
  <si>
    <t>帮扶车间稳岗补贴</t>
  </si>
  <si>
    <t>为53家就业帮扶车间提供稳岗补贴</t>
  </si>
  <si>
    <t>2000元/人</t>
  </si>
  <si>
    <t>为帮扶车间提供补贴,稳定就业</t>
  </si>
  <si>
    <t>受益脱贫人口650人</t>
  </si>
  <si>
    <t>县人社局</t>
  </si>
  <si>
    <t>就业</t>
  </si>
  <si>
    <t>地灵乡团结村就业帮扶车间建设项目</t>
  </si>
  <si>
    <t>新建改造就业帮扶车间110平方，包括电路改造和房屋改造和设备购置及配套</t>
  </si>
  <si>
    <t>地灵乡团结村</t>
  </si>
  <si>
    <t>创造生产条件，增加村民的收入。</t>
  </si>
  <si>
    <t xml:space="preserve">
地灵乡人民政府</t>
  </si>
  <si>
    <t>小市村就业帮扶生产车间建设项目</t>
  </si>
  <si>
    <t>购买加工设备、建设车间进行藤编家具、实木餐椅、箱包拉链等加工，解决就业人员70人，预计年工资性收入200余万元</t>
  </si>
  <si>
    <t>金子岩侗族苗族乡小市村</t>
  </si>
  <si>
    <t>提高生产效能，带动70名群众增收。</t>
  </si>
  <si>
    <t>羊角坪村藤椅编制共富车间建设项目</t>
  </si>
  <si>
    <t>配置藤椅编制共富车间喷枪、气泵以及场地布置等设备；藤椅编制技术指导及人员培训等</t>
  </si>
  <si>
    <t>提高生产效能，带动80名群众增收。</t>
  </si>
  <si>
    <t>堡子镇中心村乡村振兴就业车间（手套生产加工）</t>
  </si>
  <si>
    <t>场地整治400平方米，采购生产设备（电脑同步车20台，下料机6台，烫台、稳压器等）及购买原材料，</t>
  </si>
  <si>
    <t>堡子镇中心村</t>
  </si>
  <si>
    <t>盘活闲置资源，提高30个就业岗位，带动周边村民实现家门口就业：提供就业技能培训：增加村集体经济收入</t>
  </si>
  <si>
    <t>解决30余人就业、增收；通过增加集体经济收入使1480余人间接获利。</t>
  </si>
  <si>
    <t xml:space="preserve">
堡子镇人民政府</t>
  </si>
  <si>
    <t>公益性岗位</t>
  </si>
  <si>
    <t>2025非脱贫村脱贫人口公益性岗位</t>
  </si>
  <si>
    <t>非脱贫村农村公益性岗位安排622人就业</t>
  </si>
  <si>
    <t>850元/月</t>
  </si>
  <si>
    <t>622名脱贫人员、监测对象增收</t>
  </si>
  <si>
    <t>通过安排就业、带动群众增收</t>
  </si>
  <si>
    <t>三</t>
  </si>
  <si>
    <t>乡村建设行动</t>
  </si>
  <si>
    <t>农村基础设施</t>
  </si>
  <si>
    <t>老团村台盘田产业道路桥</t>
  </si>
  <si>
    <t>基础设施</t>
  </si>
  <si>
    <t>建一座长20米宽5.5米的道路桥</t>
  </si>
  <si>
    <t>金竹镇老团村</t>
  </si>
  <si>
    <t>改善村民171户520人出行安全</t>
  </si>
  <si>
    <t>受益人口520人</t>
  </si>
  <si>
    <t>蒲稳片新建生产生活便桥项目</t>
  </si>
  <si>
    <t>蒲稳片建设一座生产生活便桥长6米、宽4米</t>
  </si>
  <si>
    <t>蒲稳村</t>
  </si>
  <si>
    <t>改善群众生产生活条件</t>
  </si>
  <si>
    <t>受益人口320人</t>
  </si>
  <si>
    <t>统战部       
蒲稳乡人民政府</t>
  </si>
  <si>
    <t>夏结莲村新建长水田至滑板壕产业路项目</t>
  </si>
  <si>
    <t>新建生产便桥1座，长3米，宽3米</t>
  </si>
  <si>
    <t>夏结莲村</t>
  </si>
  <si>
    <t>提高生产生活条件，为村集体、群众创收。</t>
  </si>
  <si>
    <t>受益人口196人</t>
  </si>
  <si>
    <t>金子村杨公溪水库清淤项目</t>
  </si>
  <si>
    <t>杨公溪水库清淤500方</t>
  </si>
  <si>
    <t>金子村</t>
  </si>
  <si>
    <t>促进村集体经济增收</t>
  </si>
  <si>
    <t>受益人口232人</t>
  </si>
  <si>
    <t>金子村新修产业路项目</t>
  </si>
  <si>
    <t>冲头园至田冲内新修林区产业路，路宽3.5米，长1200米</t>
  </si>
  <si>
    <t>方便群众发展产业</t>
  </si>
  <si>
    <t>受益人口365人</t>
  </si>
  <si>
    <t>洞头冲村应急避难场所建设项目</t>
  </si>
  <si>
    <t>村部旁应急避难场所地面硬化420平米及护坎</t>
  </si>
  <si>
    <t>洞头冲村</t>
  </si>
  <si>
    <t>方便群众停车和出行</t>
  </si>
  <si>
    <t>受益人口280人</t>
  </si>
  <si>
    <t>小洪江村应急人行道建设项目</t>
  </si>
  <si>
    <t>修建应急人行道450米，宽1.2米，安全护栏200米</t>
  </si>
  <si>
    <t>小洪江村</t>
  </si>
  <si>
    <t>方便群众生产生活，解决出行难题。</t>
  </si>
  <si>
    <t>受益人口360人</t>
  </si>
  <si>
    <t>双江村松家庙道路硬化项目</t>
  </si>
  <si>
    <t>楠竹产业基地道路硬化400米，宽3.5米，厚15cm。</t>
  </si>
  <si>
    <t>双江村</t>
  </si>
  <si>
    <t>受益人口312人</t>
  </si>
  <si>
    <t>小市村新建稻田水渠项目</t>
  </si>
  <si>
    <r>
      <rPr>
        <sz val="9"/>
        <rFont val="仿宋_GB2312"/>
        <charset val="134"/>
      </rPr>
      <t>长岗电站背至烂泥湾水渠长400米，宽30cm,高30cm；</t>
    </r>
    <r>
      <rPr>
        <sz val="9"/>
        <rFont val="宋体"/>
        <charset val="134"/>
      </rPr>
      <t>梽</t>
    </r>
    <r>
      <rPr>
        <sz val="9"/>
        <rFont val="仿宋_GB2312"/>
        <charset val="134"/>
      </rPr>
      <t>木溪至对岗田,水坝高1.5m,宽4m,水渠400米,宽20cm,高20cm</t>
    </r>
  </si>
  <si>
    <t>小市村</t>
  </si>
  <si>
    <t>提高群众生产生活条件，增加群众收入。</t>
  </si>
  <si>
    <t>受益人口165人</t>
  </si>
  <si>
    <t>2025农村供水保障设施建设</t>
  </si>
  <si>
    <t>15个村供水保障设施建设</t>
  </si>
  <si>
    <t>长田村等15个村</t>
  </si>
  <si>
    <t>改善15个村12761人饮水困难</t>
  </si>
  <si>
    <t>改善生产生活条件</t>
  </si>
  <si>
    <t>县水利局</t>
  </si>
  <si>
    <t>会同县金子岩乡下坝塘村水毁应急抢修工程</t>
  </si>
  <si>
    <t>对水毁处进行挡土墙及路面建设</t>
  </si>
  <si>
    <t>金子岩乡下坝塘村</t>
  </si>
  <si>
    <t>改善出行条件</t>
  </si>
  <si>
    <t>县交通局</t>
  </si>
  <si>
    <t>铺坪村基础设施建设项目</t>
  </si>
  <si>
    <t>在16组建设集中晾晒场一处，硬化800平方；挖沟、管道铺设2500米等。</t>
  </si>
  <si>
    <t>铺坪村</t>
  </si>
  <si>
    <t>改善村民生产生活条件，确保7组30余户120余名群众生活用水有保障。</t>
  </si>
  <si>
    <t>受益人口120人</t>
  </si>
  <si>
    <t>坪村镇人民政府</t>
  </si>
  <si>
    <t>蒲稳乡翁乐村6组产业道路硬化</t>
  </si>
  <si>
    <t>大湾头至6组稻渔产业道路硬化1.3公里</t>
  </si>
  <si>
    <t>翁乐村</t>
  </si>
  <si>
    <t>根据财政审查单</t>
  </si>
  <si>
    <t>改善群众生产生活条件，提高群众满意度。</t>
  </si>
  <si>
    <t>受益人口112人</t>
  </si>
  <si>
    <t>蒲稳乡人民政府</t>
  </si>
  <si>
    <t>会同县金竹镇楼脚村竹林资源产业路</t>
  </si>
  <si>
    <t>水泥硬化2条路线，路线全长1.796km，路面4.5m。</t>
  </si>
  <si>
    <t>金竹镇楼脚村</t>
  </si>
  <si>
    <t>改善生产条件</t>
  </si>
  <si>
    <t>王家盘村新建排灌渠项目</t>
  </si>
  <si>
    <t>薯皮冲稻鱼基地新建排灌渠1000米及2个拦水坝</t>
  </si>
  <si>
    <t>王家盘村</t>
  </si>
  <si>
    <t>解决1、2、3、4、11、12、16、17组的农田灌溉水源问题</t>
  </si>
  <si>
    <t>受益人口212人</t>
  </si>
  <si>
    <t>统战部       
炮团乡人民政府</t>
  </si>
  <si>
    <t>阳湾团村新修水渠建设项目</t>
  </si>
  <si>
    <t>大苗田稻鱼基地新建水渠1000米</t>
  </si>
  <si>
    <t>阳湾团村</t>
  </si>
  <si>
    <t>方便农耕生产，改善群众生产生活条件，惠及村民400余人。</t>
  </si>
  <si>
    <t>受益人口350人</t>
  </si>
  <si>
    <t>梨子寨村新修水渠建设项目</t>
  </si>
  <si>
    <t>洞头至村部背后稻鱼基地、园艺场至油榨冲稻鱼基地2处新修水渠2000米</t>
  </si>
  <si>
    <t>梨子寨村</t>
  </si>
  <si>
    <t>改善群众生产生活条件惠及村民600余人</t>
  </si>
  <si>
    <t>受益人口420人</t>
  </si>
  <si>
    <t>青朗村中药材种植基地产业路硬化项目</t>
  </si>
  <si>
    <r>
      <rPr>
        <sz val="9"/>
        <rFont val="仿宋_GB2312"/>
        <charset val="134"/>
      </rPr>
      <t>淫羊藿基地产业路硬化3300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，两条共计长约1000m、宽3m、厚15cm</t>
    </r>
  </si>
  <si>
    <t>青朗村</t>
  </si>
  <si>
    <t>切实改善中药材基地生产运输条件，增加村集体经济收入，带动群众增收。</t>
  </si>
  <si>
    <t>受益人口180人</t>
  </si>
  <si>
    <t>黄泥村中药材种植基地产业路修建项目</t>
  </si>
  <si>
    <t>新修大松树脚至园艺场产业路2000m长，3.5m宽，发展种植黄精中药材</t>
  </si>
  <si>
    <t>黄泥村</t>
  </si>
  <si>
    <t>壮大村集体经济，直接解决10名群众就业问题，带动100名群众增收。</t>
  </si>
  <si>
    <t>受益人口220人</t>
  </si>
  <si>
    <t>报木村新总头至中远头产业道路硬化项目</t>
  </si>
  <si>
    <t>野菊花种植产业基地硬化路长1000米,3.5米宽，中途错车道2个</t>
  </si>
  <si>
    <t>报木村</t>
  </si>
  <si>
    <t>改善基础设施，提高生产生活条件，为村集体、群众创收。</t>
  </si>
  <si>
    <t>受益人口310人</t>
  </si>
  <si>
    <t>中药材产业基地产业路</t>
  </si>
  <si>
    <t>连山、火神坡、广木、吉朗、早禾村中药材基地产业路建设</t>
  </si>
  <si>
    <t>连山、火神坡、广木、吉朗、早禾村</t>
  </si>
  <si>
    <t>受益人口3547人</t>
  </si>
  <si>
    <t>县中药材办   
各相关乡镇</t>
  </si>
  <si>
    <t>堡子镇乡村振兴“五村联创”农旅项目</t>
  </si>
  <si>
    <t xml:space="preserve"> 1.农旅融合配套设施建设：①入口标识拱门1座：②农产品展销区大型宣传海报2幅。2.“田野诗班”乡村旅游建设：①诗意走廊50米，内容包括指示牌、飘带、地贴、展示架、人型立牌等；②诗词标牌：内容包括相框、诗词牌、铁艺支架、诗句DP装置、彩绘步道、云朵秋千等。</t>
  </si>
  <si>
    <t>胜溪村</t>
  </si>
  <si>
    <t>推动五村发展乡村旅游，进一步打造“五村联创”乡村旅游品牌，带动村民增收致富。</t>
  </si>
  <si>
    <t>受益10000余人</t>
  </si>
  <si>
    <t>堡子镇人民政府</t>
  </si>
  <si>
    <t>旺田村水渠建设项目</t>
  </si>
  <si>
    <t>白面溪山塘至戏台田稻鱼基地新修水渠1700米</t>
  </si>
  <si>
    <t>旺田村</t>
  </si>
  <si>
    <t>300亩稻田灌溉，受益人口达400人左右</t>
  </si>
  <si>
    <t>受益人口190人</t>
  </si>
  <si>
    <t>羊角坪村油菜基地机耕道建设项目</t>
  </si>
  <si>
    <t>窑塘坪油菜基地新修450米机耕道及挡土墙</t>
  </si>
  <si>
    <t>羊角坪村</t>
  </si>
  <si>
    <t>壮大产业发展基础，改善生产生活条件。</t>
  </si>
  <si>
    <t>受益人口563人</t>
  </si>
  <si>
    <t>统战部       
广坪镇人民政府</t>
  </si>
  <si>
    <t>长田村园艺场综合开发项目</t>
  </si>
  <si>
    <t>建设果园500米长、1.2米宽鹅卵石便道和50亩黄桃果园基地改建</t>
  </si>
  <si>
    <t>长田村</t>
  </si>
  <si>
    <t>增加村民和村集体经济收入3万元以上。</t>
  </si>
  <si>
    <t>受益人口186人</t>
  </si>
  <si>
    <t>统战部       
若水镇人民政府</t>
  </si>
  <si>
    <t>会同县连山乡大坪村基础设施建设工程</t>
  </si>
  <si>
    <t>道路一：连山大坪村本草园产业道路0.14km。道路二：沥青路面路线全长0.348km</t>
  </si>
  <si>
    <t>会同县地灵乡团结村水利建设</t>
  </si>
  <si>
    <t>新建180米长、0.3米宽、0.3米高的农业灌溉水渠</t>
  </si>
  <si>
    <t>确保180米长的农业灌溉水渠建设按期完成，改善甄家墓团寨附近群众农业生产条件</t>
  </si>
  <si>
    <t>改善甄家墓团寨附近群众农业生产条件</t>
  </si>
  <si>
    <t>县民政局        地灵乡人民政府</t>
  </si>
  <si>
    <t>会同县马鞍镇北厂村农村道路建设</t>
  </si>
  <si>
    <t>建设一条7米长、4米宽的跨溪便民桥</t>
  </si>
  <si>
    <t>马鞍镇北厂村</t>
  </si>
  <si>
    <t>在北厂村三组与九组之间修建一条跨溪桥，改善两边村民出行条件</t>
  </si>
  <si>
    <t>方便全村1000以上村民出行</t>
  </si>
  <si>
    <t>县民政局        马鞍镇人民政府</t>
  </si>
  <si>
    <t>农村综合改革转移支付基础设施建设项目</t>
  </si>
  <si>
    <t>农村公益事业奖补23个项目</t>
  </si>
  <si>
    <t>改善群众生活生产条件提高效能带动群众增收</t>
  </si>
  <si>
    <t>通过完善基础设施建设改善群众生产生活条件</t>
  </si>
  <si>
    <t>群众“急难愁盼”的出行等基本生活提升工程</t>
  </si>
  <si>
    <t>新增、维修、改造一批太阳能路灯</t>
  </si>
  <si>
    <t>金子岩乡枞树脚村</t>
  </si>
  <si>
    <t>改善全村各组1138人人居环境，提升生产生活条件</t>
  </si>
  <si>
    <t>进一步改善村内夜间出行条件，提升群众生活质量</t>
  </si>
  <si>
    <t>村民饮用水改造工程</t>
  </si>
  <si>
    <t>在水源地位置建一座约10米*4米小型坝池，用于拦水蓄水，可有效改善水质发黄问题，并补充2个村的枯水季饮水问题</t>
  </si>
  <si>
    <t>改善枞树脚村及新华村2000余人整体饮用水质量</t>
  </si>
  <si>
    <t>更好提升群众生活条件和饮水品质，推动村民幸福满意度</t>
  </si>
  <si>
    <t>人居环境提升工程</t>
  </si>
  <si>
    <t>村庄沿线整治；原小学位置建设打谷晒谷场；村组整修入户路及增设打谷场；危房改造。</t>
  </si>
  <si>
    <t>改善村庄环境，提升人居形象，打造有特色有温度有内涵的美丽乡村</t>
  </si>
  <si>
    <t>群众参与建设，推进文化阵地建设和文化强村战略，提升群众满意度</t>
  </si>
  <si>
    <t>断头路及机耕道修补硬化工程</t>
  </si>
  <si>
    <t>2组机耕桥一座长6米宽3米，以及10组断头路长20米宽2米修补硬化工程</t>
  </si>
  <si>
    <t>保障2个组167名村民日常生产出行顺利及生活出行安全</t>
  </si>
  <si>
    <t>群众可享受到日常生产出行便利和保障雨天出行安全</t>
  </si>
  <si>
    <t>修补农田引水灌渠工程</t>
  </si>
  <si>
    <t>枞树脚村1组至6组引水灌渠修补长2000米*0.6米*0.4米</t>
  </si>
  <si>
    <t>保障708名村民的120余亩基本农田得到有效水源灌溉</t>
  </si>
  <si>
    <t>促进沿线群众农田增产增收，提升幸福指数</t>
  </si>
  <si>
    <t>集体经济建设工程</t>
  </si>
  <si>
    <t>中药材种植及养殖产业购苗、技术培训、建设等</t>
  </si>
  <si>
    <t>提升村集体收入，解决困难群众生活及医保难题</t>
  </si>
  <si>
    <t>更好改善群众生活条件和品质，推动幸福指数和满意度提升</t>
  </si>
  <si>
    <t>朗江村古法榨油作坊提质改造工程</t>
  </si>
  <si>
    <r>
      <rPr>
        <sz val="9"/>
        <rFont val="仿宋_GB2312"/>
        <charset val="134"/>
      </rPr>
      <t>油榨作坊地面水磨石、卷闸门2个、新建450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钢架库房、150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钢架杂房等</t>
    </r>
  </si>
  <si>
    <t>青朗乡朗江村</t>
  </si>
  <si>
    <t>发展村集产业、壮大集体经济</t>
  </si>
  <si>
    <t>带动村民油茶产业发展，为村民提供就业岗位</t>
  </si>
  <si>
    <t>朗江村2组及朗江集镇人饮改造工程</t>
  </si>
  <si>
    <t>新建集水井、蓄水池、供水管道2.5千米、输水管道5千米，入户管3千米</t>
  </si>
  <si>
    <t>朗江集镇、朗江村</t>
  </si>
  <si>
    <t>改善1800多名群众的饮水困难</t>
  </si>
  <si>
    <t>改善饮水条件，提高生活品质</t>
  </si>
  <si>
    <t>朗江村正运头产业道路硬化工程</t>
  </si>
  <si>
    <r>
      <rPr>
        <sz val="9"/>
        <rFont val="仿宋_GB2312"/>
        <charset val="134"/>
      </rPr>
      <t>朗江村李家团至正运头产业道路硬化共700</t>
    </r>
    <r>
      <rPr>
        <sz val="9"/>
        <rFont val="宋体"/>
        <charset val="134"/>
      </rPr>
      <t>㎡</t>
    </r>
  </si>
  <si>
    <t>朗江村中药材种植基地</t>
  </si>
  <si>
    <t>改善中药材种植基地生产用道通行条件</t>
  </si>
  <si>
    <t>改善98户418人生产生活出行条件，提高经济效益</t>
  </si>
  <si>
    <t>朗江村爬竹界产业道路硬化工程</t>
  </si>
  <si>
    <r>
      <rPr>
        <sz val="9"/>
        <rFont val="仿宋_GB2312"/>
        <charset val="134"/>
      </rPr>
      <t>朗江村背后冲至爬竹界产业道路硬化及路基平整2400</t>
    </r>
    <r>
      <rPr>
        <sz val="9"/>
        <rFont val="宋体"/>
        <charset val="134"/>
      </rPr>
      <t>㎡</t>
    </r>
  </si>
  <si>
    <t>改善137户536人生产生活出行条件，提高经济效益</t>
  </si>
  <si>
    <t>若水镇长田村农产品产业发展基地建设项目</t>
  </si>
  <si>
    <t>场地平整和硬化6660平方米，新建挡土墙500米，水渠500米，仓储500平方米及配套设施建设等</t>
  </si>
  <si>
    <t>若水镇长田村</t>
  </si>
  <si>
    <t>若水镇人民政府</t>
  </si>
  <si>
    <t>道路交通安全隐患整治项目</t>
  </si>
  <si>
    <t>维护加固桥墩及新修桥梁27余米等。</t>
  </si>
  <si>
    <t>坪村村</t>
  </si>
  <si>
    <t>修缮原木质桥梁，改善全村6个村民小组出行安全。</t>
  </si>
  <si>
    <t>改善群众出行条件，提高生活品质</t>
  </si>
  <si>
    <t>2025年8月</t>
  </si>
  <si>
    <t>2025年12月</t>
  </si>
  <si>
    <t>人居环境整治项目</t>
  </si>
  <si>
    <t>村部周边长约27米的危墙进行改扩建成党建、信息宣传墙。黑麻塘至岩山坪部分道路扩建硬化加固。硬化1组晒谷场。</t>
  </si>
  <si>
    <t>坪村村1-14组</t>
  </si>
  <si>
    <t>改善全村14个村民小组安全出行，打造团寨亮点。</t>
  </si>
  <si>
    <t>改善2000余名群众生活质量，保障群众安全出行，提升群众幸福感</t>
  </si>
  <si>
    <t>乡村振兴就业帮扶车间提质改造项目</t>
  </si>
  <si>
    <t>添置缝纫机和锁边机若干台和辅料，对原旧设备进行维护，硬化帮扶车间道路及新建车间附属设施等。</t>
  </si>
  <si>
    <t>坪村村7组</t>
  </si>
  <si>
    <t>提升帮扶车间就业 ，实现村集体和群众创收。</t>
  </si>
  <si>
    <t>带动村级产业发展，村民提供就业创收</t>
  </si>
  <si>
    <t>村集体经济发展之耕田队项目</t>
  </si>
  <si>
    <t>添置耕田机一台，硬化晒谷场，新建农机存放工棚。</t>
  </si>
  <si>
    <t>村级成立专门的耕地团队，实现村集体经济创收。农机设备管理及日常维护保养</t>
  </si>
  <si>
    <t>提供群众就业和全村村民受益</t>
  </si>
  <si>
    <t>村集体经济发展之收割队项目</t>
  </si>
  <si>
    <t>添置收割机一台</t>
  </si>
  <si>
    <t>村级成立专门的收割团队，实现村集体经济创收。</t>
  </si>
  <si>
    <t>青朗村新农贸市场周边路面硬化项目</t>
  </si>
  <si>
    <r>
      <rPr>
        <sz val="9"/>
        <rFont val="仿宋_GB2312"/>
        <charset val="134"/>
      </rPr>
      <t>对新农贸市场周边尚未硬化的约2000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空地进行硬化。</t>
    </r>
  </si>
  <si>
    <t>改善原青朗集镇面貌和新农贸市场群众赶集条件，改善安置区群众生产生活条件及居住环境。</t>
  </si>
  <si>
    <t>改善生产生
活条件</t>
  </si>
  <si>
    <t>县委统战部      青朗乡人民政府</t>
  </si>
  <si>
    <t>蛤蟆塘村茶叶基地产业路硬化项目</t>
  </si>
  <si>
    <r>
      <rPr>
        <sz val="9"/>
        <rFont val="仿宋_GB2312"/>
        <charset val="134"/>
      </rPr>
      <t>拓宽、硬化村集体茶园产业路约1250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，长约370m、宽3.2m、厚15cm。</t>
    </r>
  </si>
  <si>
    <t>蛤蟆塘村</t>
  </si>
  <si>
    <t>增加村集体经济收入，带动200名群众增收。</t>
  </si>
  <si>
    <t>直接受益</t>
  </si>
  <si>
    <t>茶溪村中药材种植项目</t>
  </si>
  <si>
    <t>新建产业路3公里、水池1个及配套设施。</t>
  </si>
  <si>
    <t>茶溪村</t>
  </si>
  <si>
    <t>2025年3月</t>
  </si>
  <si>
    <t>县委统战部      金子岩乡人民政府</t>
  </si>
  <si>
    <t>翁乐村新建楠竹加工厂桥项目</t>
  </si>
  <si>
    <t>新建楠竹加工厂附属桥梁1座。</t>
  </si>
  <si>
    <t>改善群众生产生活条件，带动群众增收。</t>
  </si>
  <si>
    <t>县委统战部      蒲稳乡人民政府</t>
  </si>
  <si>
    <t>新塘村机耕道新建项目</t>
  </si>
  <si>
    <t>岭脚产业机耕道硬化520平方米、厚15cm，新建排水渠260米。</t>
  </si>
  <si>
    <t>新塘村</t>
  </si>
  <si>
    <t>改善群众生产生活条件。</t>
  </si>
  <si>
    <t>县委统战部      炮团乡人民政府</t>
  </si>
  <si>
    <t>2025年恢复农村小水源蓄水能力项目</t>
  </si>
  <si>
    <t>99口山塘清淤，恢复小水源蓄水能力</t>
  </si>
  <si>
    <t>恢复灌溉面积，新增蓄水能力</t>
  </si>
  <si>
    <t>受益人口0.76万人</t>
  </si>
  <si>
    <t>桥梁建设</t>
  </si>
  <si>
    <t>向阳村3组组级公路桥梁，被洪水损坏，导致50户130余人出行不便，需新建桥梁，桥长21米，桥面宽3.5米。</t>
  </si>
  <si>
    <t>向阳村</t>
  </si>
  <si>
    <t>修建桥梁一座</t>
  </si>
  <si>
    <t>受益群众130人</t>
  </si>
  <si>
    <t>团河镇人民政府</t>
  </si>
  <si>
    <t>引水渠项目</t>
  </si>
  <si>
    <t>中心场村官晒口至梅子塘约400米长的引水渠需要进行硬化，涉及到90余户300余村民的农田灌溉。</t>
  </si>
  <si>
    <t>中心场村</t>
  </si>
  <si>
    <t>受益人口300人</t>
  </si>
  <si>
    <t>集镇及周边基础设施维修提质项目</t>
  </si>
  <si>
    <t>1.农贸市场进口至公厕路面改造；2.新造集镇垃圾桶收集点遮雨棚2处；3.集镇往粮站停车坪三岔路口，该处拐弯上坡路段维修改造；4.集镇往贵州安浪方向蒋茂新屋门口一段约60米公路，进行路面扩宽、顺直、硬化改造；5.炮团村往中心场村方向，马田路段安装路灯；6.炮团集镇往新地坪方向，马桃子路段进行维修。</t>
  </si>
  <si>
    <t>炮团村</t>
  </si>
  <si>
    <t>水渠维修</t>
  </si>
  <si>
    <t>三圳庙冲至门口团田400多亩稻田水渠维修。</t>
  </si>
  <si>
    <t>西楼村</t>
  </si>
  <si>
    <t>受益人口450人</t>
  </si>
  <si>
    <t>排水除险改造</t>
  </si>
  <si>
    <t>因排水不畅，群众反映迫切，急需进行改造。</t>
  </si>
  <si>
    <t>金子岩乡</t>
  </si>
  <si>
    <t>消除安全隐患，保障居民的出行安全。</t>
  </si>
  <si>
    <t>受益人口7000人</t>
  </si>
  <si>
    <t>茶溪村溪渠疏通硬化</t>
  </si>
  <si>
    <t>稻田溪渠疏通硬化625米</t>
  </si>
  <si>
    <t>生产条件得到改善，增加农民收入</t>
  </si>
  <si>
    <t>受益群众826人</t>
  </si>
  <si>
    <t>林城镇人民政府</t>
  </si>
  <si>
    <t>溪坪村山苦瓜种植基地水源建设</t>
  </si>
  <si>
    <t>山苦瓜种植基地水源工程建设</t>
  </si>
  <si>
    <t>溪坪村</t>
  </si>
  <si>
    <t>受益群众200人</t>
  </si>
  <si>
    <t>若水村产业机耕道修复工程</t>
  </si>
  <si>
    <t>若水村寨背冲、落谷冲、牛角冲机耕道水毁多处，靠溪边修建挡土墙约500m</t>
  </si>
  <si>
    <t>若水村</t>
  </si>
  <si>
    <t>恢复水毁农业基础设施</t>
  </si>
  <si>
    <t>受益群众830人</t>
  </si>
  <si>
    <t>连山炎帝故里景区农旅项目</t>
  </si>
  <si>
    <t>景区鲜花种植、景区部分旅游厕所的维修、神农九井到皇帝屋场的步行道硬化等</t>
  </si>
  <si>
    <t>完成景区鲜花种植、景区3个旅游厕所的维修、完成神农九井到皇帝屋场的步行道硬化等</t>
  </si>
  <si>
    <t>受益群众1200多人</t>
  </si>
  <si>
    <t>县文旅局     
连山乡人民政府</t>
  </si>
  <si>
    <t>堡子镇堡子村部至黄旗村部道路改造工程</t>
  </si>
  <si>
    <t>0.6公里路基改造、排水设施、铺设沥青混凝土路面、路面标线</t>
  </si>
  <si>
    <t>堡子村、黄旗村</t>
  </si>
  <si>
    <t>改善村民生产、生活条件</t>
  </si>
  <si>
    <t>508人受益</t>
  </si>
  <si>
    <t>若水村11组稻田灌溉设施建设</t>
  </si>
  <si>
    <t>800米110PE管道、30立方蓄水池建设</t>
  </si>
  <si>
    <t>解决30亩水田水源问题</t>
  </si>
  <si>
    <t>186人受益</t>
  </si>
  <si>
    <t>闹溪村淫羊藿基地基础设施建设</t>
  </si>
  <si>
    <t>闹溪村</t>
  </si>
  <si>
    <t>发展产业，稳定脱贫</t>
  </si>
  <si>
    <t>1200人受益</t>
  </si>
  <si>
    <t>高椅古村创“4Ａ”基础设施建设提质</t>
  </si>
  <si>
    <t>整村围墙建设14处、村团及空坪治理26处、集镇路边沟渠盖板1处等。</t>
  </si>
  <si>
    <t>高椅村</t>
  </si>
  <si>
    <t>以高椅古村创“4Ａ”为契机，进一步打造高椅古村旅游品牌，带动群众增收</t>
  </si>
  <si>
    <t>受益2000余人</t>
  </si>
  <si>
    <t xml:space="preserve"> 高椅乡人民政府</t>
  </si>
  <si>
    <t>高椅古村省旅发大会景区环境提标</t>
  </si>
  <si>
    <t>整村青石板路及鹅卵石路10处、厕所改建12处等。</t>
  </si>
  <si>
    <t>会同县乡村补短板基础设施项目</t>
  </si>
  <si>
    <t>62个乡村补短板项目建设，见打包明细</t>
  </si>
  <si>
    <t>改善群众生产生活条件，受益群众19474人</t>
  </si>
  <si>
    <t>早禾村产业路</t>
  </si>
  <si>
    <t>修建产业路</t>
  </si>
  <si>
    <t>早禾村</t>
  </si>
  <si>
    <t>一.每年增加村集体经济收入20万元。二.完善示范基地基础建设.</t>
  </si>
  <si>
    <t>50户212人参与做工做劳，参与分红</t>
  </si>
  <si>
    <t>大坡林场草珊瑚基地产业路</t>
  </si>
  <si>
    <t>大坡村大坡水库堤坝至大坡林场草珊瑚基地产业路1200米</t>
  </si>
  <si>
    <t>大坡村</t>
  </si>
  <si>
    <t>促进群众长期就业500人以上</t>
  </si>
  <si>
    <t>地灵乡人民政府</t>
  </si>
  <si>
    <t>地灵村三千亩果木基地产业路</t>
  </si>
  <si>
    <t>地灵村</t>
  </si>
  <si>
    <t>促进群众长期就业1000人以上</t>
  </si>
  <si>
    <t>金子岩公路水毁恢复</t>
  </si>
  <si>
    <t>道路水毁恢复</t>
  </si>
  <si>
    <t>改善群众生产生活环境</t>
  </si>
  <si>
    <t>受益群众800人</t>
  </si>
  <si>
    <t>向阳村三岔江拦水坝及防洪堤水毁恢复</t>
  </si>
  <si>
    <t>稻田灌溉及防护水毁恢复</t>
  </si>
  <si>
    <t>受益群众1800人</t>
  </si>
  <si>
    <t>竹产业发展</t>
  </si>
  <si>
    <t>产业路、资源路、旅游路建设</t>
  </si>
  <si>
    <t>800人受益</t>
  </si>
  <si>
    <t>县林业局</t>
  </si>
  <si>
    <t>农村人居环境</t>
  </si>
  <si>
    <t>2025年农村人居环境整治</t>
  </si>
  <si>
    <t>公厕建设，村团整治等</t>
  </si>
  <si>
    <t>改善全县群众生产生活环境</t>
  </si>
  <si>
    <t>改善村民住居环境，提升生活水平</t>
  </si>
  <si>
    <t>县农业农村局
各乡镇人民政府</t>
  </si>
  <si>
    <t>大坪村人居环境整治项目</t>
  </si>
  <si>
    <t>杜家、岩寨脚水井维修，杜家团寨至百草园步行路硬化</t>
  </si>
  <si>
    <t>大坪村</t>
  </si>
  <si>
    <t>受益人口256人</t>
  </si>
  <si>
    <t>统战部       
连山乡人民政府</t>
  </si>
  <si>
    <t>四</t>
  </si>
  <si>
    <t>巩固三保障成果</t>
  </si>
  <si>
    <t>2025年雨露计划（春季）</t>
  </si>
  <si>
    <t>为2333名中高职学生提供补助</t>
  </si>
  <si>
    <t>1500元/人.期</t>
  </si>
  <si>
    <t>扶持2333人次中高职困难学生完成学业</t>
  </si>
  <si>
    <t>为脱贫户子女就学提供扶抚持</t>
  </si>
  <si>
    <t>2025年雨露计划（秋季）</t>
  </si>
  <si>
    <t>为2500名中高职学生提供补助</t>
  </si>
  <si>
    <t>扶持2500人次中高职困难学生完成学业</t>
  </si>
  <si>
    <t>五</t>
  </si>
  <si>
    <t>易地搬迁后扶</t>
  </si>
  <si>
    <t>2025易地扶贫搬迁安置点后续配套设施提升</t>
  </si>
  <si>
    <t>全县11个乡镇集中安置点配套建设项目21个</t>
  </si>
  <si>
    <t>11个乡镇</t>
  </si>
  <si>
    <t>改善1000户4639名搬迁群众生产生活条件</t>
  </si>
  <si>
    <t>改善搬迁群众居住环境，保障搬迁群众生命财产安全</t>
  </si>
  <si>
    <t>县发改局
县易迁后扶办</t>
  </si>
  <si>
    <t>会同县2025年度财政衔接推进乡村振兴补助资金项目计划打包明细表</t>
  </si>
  <si>
    <t>实施
地点</t>
  </si>
  <si>
    <t>村集体经济发展项目</t>
  </si>
  <si>
    <t xml:space="preserve">利用城中村地理优势发展物业经济 </t>
  </si>
  <si>
    <t>结合党群活动中心建设，修建门店、停车场等，党群活动中心房屋占地面积300平方米</t>
  </si>
  <si>
    <t>棕李村</t>
  </si>
  <si>
    <t>集体经济收入年增收20万元</t>
  </si>
  <si>
    <t>通过发展物业经济带动群众20余人就业</t>
  </si>
  <si>
    <t>县委组织部
林城镇人民政府</t>
  </si>
  <si>
    <t>发展种植中药材</t>
  </si>
  <si>
    <t>栽种野菊花50亩、对原有中药材基地（500亩）进行管护</t>
  </si>
  <si>
    <t>坡脚村</t>
  </si>
  <si>
    <t>通过产业发展
带动30余名群众就业</t>
  </si>
  <si>
    <t>县委组织部
青朗乡人民政府</t>
  </si>
  <si>
    <t>投资红色积分超市与水库养殖</t>
  </si>
  <si>
    <t>1.投资40万元入股乡村智理红色积分超市
2.投资10万开展水库养殖</t>
  </si>
  <si>
    <t>新屋村</t>
  </si>
  <si>
    <t>投资入股积分超市预计每年可以为村集体分红5万元，投资10万水库养鱼，年销售预计16万元</t>
  </si>
  <si>
    <t>项目实施可带动20余名群众就近就业</t>
  </si>
  <si>
    <t>县委组织部
坪村镇人民政府</t>
  </si>
  <si>
    <t>融资湖南省博丰源花纸设计有限有限责任公司</t>
  </si>
  <si>
    <t>阳隆村</t>
  </si>
  <si>
    <t xml:space="preserve">每年为村集体经济增加4万元收益 </t>
  </si>
  <si>
    <t>可带动周边30余名群众就业</t>
  </si>
  <si>
    <t>县委组织部
马鞍镇人民政府</t>
  </si>
  <si>
    <t>开展农业社会化服务</t>
  </si>
  <si>
    <t>购买收割机、挖掘机各一台，建立农机服务合作社，开展社会化服务</t>
  </si>
  <si>
    <t xml:space="preserve">
团结村</t>
  </si>
  <si>
    <t>年增加集体经济收入8-10万元</t>
  </si>
  <si>
    <t>带动群众增收就业的同时，每亩可降低群众生产成本50-100元</t>
  </si>
  <si>
    <t>县委组织部
若水镇人民政府</t>
  </si>
  <si>
    <t>发展物业经济</t>
  </si>
  <si>
    <t>购置门店40-80平米</t>
  </si>
  <si>
    <t>力宏村</t>
  </si>
  <si>
    <t>年增加集体经济收收益2万元以上</t>
  </si>
  <si>
    <t>为当地群众就业、创业提供多种选择</t>
  </si>
  <si>
    <t>县委组织部
团河镇人民政府</t>
  </si>
  <si>
    <t>优质稻种植与加工</t>
  </si>
  <si>
    <t>流转种植优质水稻100亩，修建厂房、引进加工设备，进行包装设计，引领联创五村优质稻销售</t>
  </si>
  <si>
    <t>邓家村</t>
  </si>
  <si>
    <t>年增加集体经济收收入20万元以上</t>
  </si>
  <si>
    <t>可带动当地30余名群众就业</t>
  </si>
  <si>
    <t>县委组织部
高椅乡人民政府</t>
  </si>
  <si>
    <t>购买会同县商铺</t>
  </si>
  <si>
    <t>用50万元扶持资金购买会同县商铺。</t>
  </si>
  <si>
    <t>黄土坝村</t>
  </si>
  <si>
    <t>年增加集体经济收收益4万元</t>
  </si>
  <si>
    <t>可带动当地20余名群众就业</t>
  </si>
  <si>
    <t>县委组织部
金竹镇人民政府</t>
  </si>
  <si>
    <t>发展种植中药材等</t>
  </si>
  <si>
    <t>1.在会同购置门店一个，计划资金40万元。
2.村集体订单种植“加多宝”原料“仙草”30亩，计划投入10万元。</t>
  </si>
  <si>
    <t>阳溪村</t>
  </si>
  <si>
    <t>年增加集体经济收收益6万元以上</t>
  </si>
  <si>
    <t>县委组织部
蒲稳乡人民政府</t>
  </si>
  <si>
    <t>大坡村箱包加工生产集体经济项目（融资分红）</t>
  </si>
  <si>
    <t>大坡村箱包加工生产集体经济项目（融资分红）：村集体提供加工场地及劳力，厂家负责场地改造、加工设备采购，人员培训及生产销售；签订融资分红协议，产生利润分红。</t>
  </si>
  <si>
    <t>年增加集体经济收收益5万元以上</t>
  </si>
  <si>
    <t>县委组织部
地灵乡人民政府</t>
  </si>
  <si>
    <t>发展种植经济林木姜子</t>
  </si>
  <si>
    <t>种植100亩经济林木姜子（与油茶林套种）</t>
  </si>
  <si>
    <t>石家村</t>
  </si>
  <si>
    <t>县委组织部
广坪镇人民政府</t>
  </si>
  <si>
    <t>投资家庭农场发展农家乐</t>
  </si>
  <si>
    <t>投资本地优质家庭农场--盛材家庭农场，固定分红，到期还本</t>
  </si>
  <si>
    <t>漩水村</t>
  </si>
  <si>
    <t>年增加集体经济收收益3.5万元</t>
  </si>
  <si>
    <t>可带动当地10余名群众就业</t>
  </si>
  <si>
    <t>县委组织部
连山乡人民政府</t>
  </si>
  <si>
    <t>开展种养产业内循环</t>
  </si>
  <si>
    <t>投资村集体企业会同县盛德牧业有限公司从事秸秆青饲料生产，有机肥制作，实现种养产业循环</t>
  </si>
  <si>
    <t>中心村</t>
  </si>
  <si>
    <t>年增加集体经济收收益6万元</t>
  </si>
  <si>
    <t>县委组织部
堡子镇人民政府</t>
  </si>
  <si>
    <t>小洪江村村集体经济项目</t>
  </si>
  <si>
    <t>1、新能源充电桩项目。计划在山总路口建设新能源充电桩一座；2、楠竹示范基地建设。计划在10、17组打造160亩的楠竹示范基地；3、野菊花种植项目。计划在翁叫冲种植30亩野菊花。</t>
  </si>
  <si>
    <t>可带动当地多名群众就业，方便群众生活</t>
  </si>
  <si>
    <t>县委组织部
金子岩乡人民政府</t>
  </si>
  <si>
    <t>中药材种植与农产品加工</t>
  </si>
  <si>
    <t>1.建设中药材石菖蒲基地100亩、野菊花50亩
2.利用闲置村部建腊肉厂，开展农产品加工</t>
  </si>
  <si>
    <t>塘湾村</t>
  </si>
  <si>
    <t>县委组织部
沙溪乡人民政府</t>
  </si>
  <si>
    <t>2025农村人居环境整治</t>
  </si>
  <si>
    <t>会同县林城镇、连山乡“五村联创”乡村振兴示范片创建项目（EPC)（二期）</t>
  </si>
  <si>
    <t>1.道路改造:沥青路面63715.61平方米，水泥硬化路面11650.39平方米;2.房屋整治面积15588平方米;3.菜园果园整治:菜园改造53575平方米，果因改造56252平方米;5.乡村污水点改造:池塘、水井整治6处;5、厕所改造30处。等</t>
  </si>
  <si>
    <t>林城镇渡头村、大桥村；连山乡漩水村、火神坡村、大坪村、建设村；</t>
  </si>
  <si>
    <t>改善1万余名群众人居环境</t>
  </si>
  <si>
    <t>2025年岩头村人居环境整治工程</t>
  </si>
  <si>
    <t>硬化团寨路面1000米、围栏68米、老集镇整治5处等</t>
  </si>
  <si>
    <t>林城镇岩头村</t>
  </si>
  <si>
    <t>改善1333名群众生产生活环境</t>
  </si>
  <si>
    <t>县农业农村局
林城镇人民政府</t>
  </si>
  <si>
    <t>2025年洒溪村人居环境整治工程</t>
  </si>
  <si>
    <r>
      <rPr>
        <sz val="9"/>
        <color theme="1"/>
        <rFont val="仿宋_GB2312"/>
        <charset val="134"/>
      </rPr>
      <t>地面硬化220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、公厕护栏30米、老集镇整治6处等</t>
    </r>
  </si>
  <si>
    <t>林城镇洒溪村</t>
  </si>
  <si>
    <t>改善1156名群众生产生活环境</t>
  </si>
  <si>
    <t>2025年溪坪村人居环境整治工程</t>
  </si>
  <si>
    <r>
      <rPr>
        <sz val="9"/>
        <color theme="1"/>
        <rFont val="仿宋_GB2312"/>
        <charset val="134"/>
      </rPr>
      <t>修建紧急避险场所550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、老集镇整治6处等</t>
    </r>
  </si>
  <si>
    <t>林城镇溪坪村</t>
  </si>
  <si>
    <t>改善1530名群众生产生活环境</t>
  </si>
  <si>
    <t>2025年黄茅村人居环境整治工程</t>
  </si>
  <si>
    <t>集镇黑臭水体整治500米、公共停车场建设280平方米、老集镇整治5处等</t>
  </si>
  <si>
    <t>若水镇黄茅村</t>
  </si>
  <si>
    <t>改善1551名群众生产生活环境</t>
  </si>
  <si>
    <t>县农业农村局
若水镇人民政府</t>
  </si>
  <si>
    <t>2025年肖家村人居环境整治工程</t>
  </si>
  <si>
    <t>集镇路域环境整治60处、场地整理50处、集镇整治5处等</t>
  </si>
  <si>
    <t>金竹镇肖家村</t>
  </si>
  <si>
    <t>改善1168名群众生产生活环境</t>
  </si>
  <si>
    <t>县农业农村局
金竹镇人民政府</t>
  </si>
  <si>
    <t>2025年青朗村人居环境整治工程</t>
  </si>
  <si>
    <t>集镇公厕改造5个、整治裸露泥土1500平方米、老集镇整治5处等</t>
  </si>
  <si>
    <t>青朗乡青朗村</t>
  </si>
  <si>
    <t>改善1550名群众生产生活环境</t>
  </si>
  <si>
    <t>县农业农村局
青朗乡人民政府</t>
  </si>
  <si>
    <t>2025年长寨联合村人居环境整治工程</t>
  </si>
  <si>
    <t>沟渠硬化150平方米、路域环境整治2000米、老集镇整治5处</t>
  </si>
  <si>
    <t>金子岩乡长寨联合村</t>
  </si>
  <si>
    <t>改善1856名群众生产生活环境</t>
  </si>
  <si>
    <t>县农业农村局
金子岩乡人民政府</t>
  </si>
  <si>
    <t>2025年金子岩村人居环境整治工程</t>
  </si>
  <si>
    <t>团寨沟渠及地面硬化500米、老集镇整治8处等</t>
  </si>
  <si>
    <t>金子岩乡金子岩村</t>
  </si>
  <si>
    <t>改善902名群众生产生活环境</t>
  </si>
  <si>
    <t>2025年若水镇人居环境整治工程</t>
  </si>
  <si>
    <r>
      <rPr>
        <sz val="9"/>
        <color theme="1"/>
        <rFont val="仿宋_GB2312"/>
        <charset val="134"/>
      </rPr>
      <t>集镇污水沟处理200米、场坪硬化500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、停车场建设280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、集镇整治5处等</t>
    </r>
  </si>
  <si>
    <t>若水镇</t>
  </si>
  <si>
    <t>改善20572名群众生产生活环境</t>
  </si>
  <si>
    <t>2025年金子岩乡人居环境整治工程</t>
  </si>
  <si>
    <r>
      <rPr>
        <sz val="9"/>
        <color theme="1"/>
        <rFont val="仿宋_GB2312"/>
        <charset val="134"/>
      </rPr>
      <t>花台建设100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、下坛冲修建溪坝6处、集镇整治10处等</t>
    </r>
  </si>
  <si>
    <t>改善32723名群众生产生活环境</t>
  </si>
  <si>
    <t>2025年地灵乡人居环境整治工程</t>
  </si>
  <si>
    <t>集镇下水道改造300米、河道沿线治理500米、集镇整治5处等</t>
  </si>
  <si>
    <t>地灵乡</t>
  </si>
  <si>
    <t>改善10001名群众生产生活环境</t>
  </si>
  <si>
    <t>县农业农村局
地灵乡人民政府</t>
  </si>
  <si>
    <t>2025年团河镇人居环境整治工程</t>
  </si>
  <si>
    <t>两侧路域环境整治2000米、集镇出入口路段打造及黑臭水体治理1000米、农贸市场排水沟改造1000米、集镇整治10处等</t>
  </si>
  <si>
    <t>团河镇</t>
  </si>
  <si>
    <t>改善13508名群众生产生活环境</t>
  </si>
  <si>
    <t>县农业农村局
团河镇人民政府</t>
  </si>
  <si>
    <t>2025年金竹镇人居环境整治工程</t>
  </si>
  <si>
    <t>集镇路域环境整治60处、河道整治300米、集镇整治10处等</t>
  </si>
  <si>
    <t>金竹镇</t>
  </si>
  <si>
    <t>改善20023名群众生产生活环境</t>
  </si>
  <si>
    <t>2025年马鞍镇人居环境整治工程</t>
  </si>
  <si>
    <t>集镇商户垃圾桶购置200个、停车场改造一处、集镇整治10处等</t>
  </si>
  <si>
    <t>马鞍镇</t>
  </si>
  <si>
    <t>改善13166名群众生产生活环境</t>
  </si>
  <si>
    <t>县农业农村局
马鞍镇人民政府</t>
  </si>
  <si>
    <t>2025年堡子镇人居环境整治工程</t>
  </si>
  <si>
    <r>
      <rPr>
        <sz val="9"/>
        <color theme="1"/>
        <rFont val="仿宋_GB2312"/>
        <charset val="134"/>
      </rPr>
      <t>污水整治10处、购置环卫设施20个、场地整治500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、集镇整治20处等</t>
    </r>
  </si>
  <si>
    <t>堡子镇</t>
  </si>
  <si>
    <t>改善17659名群众生产生活环境</t>
  </si>
  <si>
    <t>县农业农村局
堡子镇人民政府</t>
  </si>
  <si>
    <t>2025年宝田乡人居环境整治工程</t>
  </si>
  <si>
    <r>
      <rPr>
        <sz val="9"/>
        <color theme="1"/>
        <rFont val="仿宋_GB2312"/>
        <charset val="134"/>
      </rPr>
      <t>修建挡土墙1处、沟渠硬化280米、下水道维修1处、集镇购置垃圾桶26个、紧急避险场所修建700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、集镇整治3处等</t>
    </r>
  </si>
  <si>
    <t>宝田乡</t>
  </si>
  <si>
    <t>改善9569名群众生产生活环境</t>
  </si>
  <si>
    <t>县农业农村局
宝田乡人民政府</t>
  </si>
  <si>
    <t>2025年蒲稳乡人居环境整治工程</t>
  </si>
  <si>
    <t>集镇整治20处等</t>
  </si>
  <si>
    <t>蒲稳乡</t>
  </si>
  <si>
    <t>改善9687名群众生产生活环境</t>
  </si>
  <si>
    <t>县农业农村局
蒲稳乡人民政府</t>
  </si>
  <si>
    <t>2025年青朗乡人居环境整治工程</t>
  </si>
  <si>
    <r>
      <rPr>
        <sz val="9"/>
        <color theme="1"/>
        <rFont val="仿宋_GB2312"/>
        <charset val="134"/>
      </rPr>
      <t>人行道改造500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、沟渠、臭水沟治理500米、集镇整治3处等</t>
    </r>
  </si>
  <si>
    <t>青朗乡</t>
  </si>
  <si>
    <t>2025年漠滨乡人居环境整治工程</t>
  </si>
  <si>
    <r>
      <rPr>
        <sz val="9"/>
        <color theme="1"/>
        <rFont val="仿宋_GB2312"/>
        <charset val="134"/>
      </rPr>
      <t>集镇沟渠清污改造300米、换盖板及污水井盖150块、集镇路面损坏硬化350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</t>
    </r>
  </si>
  <si>
    <t>漠滨乡</t>
  </si>
  <si>
    <t>改善12761名群众生产生活环境</t>
  </si>
  <si>
    <t>县农业农村局
漠滨乡人民政府</t>
  </si>
  <si>
    <t>2025年广坪镇人居环境整治工程</t>
  </si>
  <si>
    <t>埋涵管28米、臭水沟整治188米、集镇整治6处等</t>
  </si>
  <si>
    <t>广坪镇</t>
  </si>
  <si>
    <t>改善22105名群众生产生活环境</t>
  </si>
  <si>
    <t>县农业农村局
广坪镇人民政府</t>
  </si>
  <si>
    <t>2025年连山乡人居环境整治工程</t>
  </si>
  <si>
    <t>地面硬化6处、集镇垃圾桶购置20处、集镇整治5处等</t>
  </si>
  <si>
    <t>连山乡</t>
  </si>
  <si>
    <t>改善15290名群众生产生活环境</t>
  </si>
  <si>
    <t>县农业农村局
连山乡人民政府</t>
  </si>
  <si>
    <t>2025年炮团乡人居环境整治工程</t>
  </si>
  <si>
    <t>购置垃圾桶20个、公厕维修、集镇整治8处等</t>
  </si>
  <si>
    <t>炮团乡</t>
  </si>
  <si>
    <t>改善2202名群众生产生活环境</t>
  </si>
  <si>
    <t>县农业农村局
炮团乡人民政府</t>
  </si>
  <si>
    <t>2025年高椅乡人居环境整治工程</t>
  </si>
  <si>
    <r>
      <rPr>
        <sz val="9"/>
        <color theme="1"/>
        <rFont val="仿宋_GB2312"/>
        <charset val="134"/>
      </rPr>
      <t>新建菜市场整治100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、修建围栏200米、集镇整治8处等</t>
    </r>
  </si>
  <si>
    <t>高椅乡</t>
  </si>
  <si>
    <t>改善9061名群众生产生活环境</t>
  </si>
  <si>
    <t>县农业农村局
高椅乡人民政府</t>
  </si>
  <si>
    <t>2025年坪村镇人居环境整治工程</t>
  </si>
  <si>
    <r>
      <rPr>
        <sz val="9"/>
        <color theme="1"/>
        <rFont val="仿宋_GB2312"/>
        <charset val="134"/>
      </rPr>
      <t>坪村镇内街巷子地面铺油路1205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、集镇整治3处等</t>
    </r>
  </si>
  <si>
    <t>坪村镇</t>
  </si>
  <si>
    <t>改善21915名群众生产生活环境</t>
  </si>
  <si>
    <t>县农业农村局
坪村镇人民政府</t>
  </si>
  <si>
    <t>2025年沙溪乡人居环境整治工程</t>
  </si>
  <si>
    <r>
      <rPr>
        <sz val="9"/>
        <color theme="1"/>
        <rFont val="仿宋_GB2312"/>
        <charset val="134"/>
      </rPr>
      <t>道路硬化265</t>
    </r>
    <r>
      <rPr>
        <sz val="9"/>
        <color theme="1"/>
        <rFont val="宋体"/>
        <charset val="134"/>
      </rPr>
      <t>㎡</t>
    </r>
    <r>
      <rPr>
        <sz val="9"/>
        <color theme="1"/>
        <rFont val="仿宋_GB2312"/>
        <charset val="134"/>
      </rPr>
      <t>、集镇配置垃圾桶20处、沟渠硬化70米、集镇整治10处等</t>
    </r>
  </si>
  <si>
    <t>沙溪乡</t>
  </si>
  <si>
    <t>改善15175名群众生产生活环境</t>
  </si>
  <si>
    <t>县农业农村局
沙溪乡人民政府</t>
  </si>
  <si>
    <t>移风易俗示范乡镇创建</t>
  </si>
  <si>
    <t>依托马鞍镇闹溪村市级爱国教育基地、红军桥等红色资源，重点打造“红色文化+乡风文明”融合示范村，聚焦相见村省级森林公园和高标准竹产业基地优势，建设“生态竹海+文明乡风”示范村，通过两个示范点的打造，形成“红色铸魂、绿色塑形、
竹业富民”的示范效应，带动国道沿线五村整体提升。</t>
  </si>
  <si>
    <t>闹溪村、马鞍村、黄土村、相见村、银山村</t>
  </si>
  <si>
    <t>改善5360余名群众人居环境，促进乡村治理、乡风文明的提升</t>
  </si>
  <si>
    <t>群众投工投劳参与建设、开展卫生评比监督及美丽庭院等活动，提升村民满意度</t>
  </si>
  <si>
    <t>县委宣传部
县农业农村局
马鞍镇人民政府</t>
  </si>
  <si>
    <t>县级美丽乡村重点建设村</t>
  </si>
  <si>
    <t>选定一批产业发展较好的10个村，以产业发展为基础，打造人居环境整治（美丽乡村）重点建设村</t>
  </si>
  <si>
    <t>地灵乡江边村</t>
  </si>
  <si>
    <t>坪村镇坪村村</t>
  </si>
  <si>
    <t>炮团侗族苗族乡新塘村</t>
  </si>
  <si>
    <t>县农业农村局
炮团侗族苗族乡人民政府</t>
  </si>
  <si>
    <t>堡子镇楼落村</t>
  </si>
  <si>
    <t>广坪镇铁炉头村</t>
  </si>
  <si>
    <t>金竹镇坡脚村</t>
  </si>
  <si>
    <t>连山乡连山村</t>
  </si>
  <si>
    <t>林城镇竹寨村</t>
  </si>
  <si>
    <t>沙溪乡塘湾村</t>
  </si>
  <si>
    <t>青朗侗族苗族乡客寨溪村</t>
  </si>
  <si>
    <t>县农业农村局
青朗侗族苗族乡人民政府</t>
  </si>
  <si>
    <t>国省干道出口接壤村路域环境整治</t>
  </si>
  <si>
    <t>以省干道路域环境整治为重点开展人居环境整治提升</t>
  </si>
  <si>
    <t>沙溪乡洛阳村</t>
  </si>
  <si>
    <t xml:space="preserve">县农业农村局
沙溪乡人民政府
</t>
  </si>
  <si>
    <t>城郊周边区域整治</t>
  </si>
  <si>
    <t>开展人居环境整治提升</t>
  </si>
  <si>
    <t>林城镇小寨村</t>
  </si>
  <si>
    <t>广坪镇吉朗村</t>
  </si>
  <si>
    <t>改厕资金（第一批）</t>
  </si>
  <si>
    <t>农村公厕建设</t>
  </si>
  <si>
    <t>各乡镇</t>
  </si>
  <si>
    <t>县农业农村局   各乡镇人民政府</t>
  </si>
  <si>
    <t>胜溪村美丽乡村示范村建设</t>
  </si>
  <si>
    <t>棕树脚停车坪建设105平方米，斑竹洞停车坪路面油化428平方米，基础设施提质12处，大老王议事亭1座，路面油化778.5平方米</t>
  </si>
  <si>
    <t>改善763人生产生活条件</t>
  </si>
  <si>
    <t>县农业农村局                堡子镇人民政府</t>
  </si>
  <si>
    <t>吉巢村美丽乡村示范村建设</t>
  </si>
  <si>
    <r>
      <rPr>
        <sz val="9"/>
        <rFont val="仿宋_GB2312"/>
        <charset val="134"/>
      </rPr>
      <t>沥青停车坪铺设5cm厚，2000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;停车晒谷两用坪硬化15cm厚，350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;村道沥青路铺设5cm厚，3.5m宽，1000m长，3500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;晒谷坪硬化15cm厚，100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;道路硬化硬化15cm厚，100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;停车坪硬化15cm厚，150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;村部门口台阶铺设防滑石板及村部红白喜事集中操办点雨棚搭建;</t>
    </r>
  </si>
  <si>
    <t>若水镇吉巢村</t>
  </si>
  <si>
    <t>县农业农村局    若水镇人民政府</t>
  </si>
  <si>
    <t>2025年会同县坪村镇麻塘村省级美丽乡村（和美湘村）建设项目</t>
  </si>
  <si>
    <t>4个美丽屋场建设；箱包加工产业配套设施建设；蔬菜产业发展道路建设</t>
  </si>
  <si>
    <t>坪村镇麻塘村</t>
  </si>
  <si>
    <t>创建省级美丽乡村重点建设村1个。</t>
  </si>
  <si>
    <t>鼓励村民自筹资金参与美丽乡村建设。采取“一事一议”的方式，筹集部分建设资金。</t>
  </si>
  <si>
    <t>县农业农村局    坪村镇人民政府</t>
  </si>
  <si>
    <t>2025年农村供水保障设施建设</t>
  </si>
  <si>
    <t>林城镇长田村管网改造工程</t>
  </si>
  <si>
    <t>更换管道5400米</t>
  </si>
  <si>
    <t>林城镇长田村</t>
  </si>
  <si>
    <t>全额奖补</t>
  </si>
  <si>
    <t>改善1375名人口的饮水困难</t>
  </si>
  <si>
    <t>水利局</t>
  </si>
  <si>
    <t>金竹镇岩脚村3-6组供水工程</t>
  </si>
  <si>
    <t>新建集水井2处、30m3蓄水池一座、安装不锈钢过滤罐2套、安装输配水管7320米</t>
  </si>
  <si>
    <t>金竹镇岩脚村</t>
  </si>
  <si>
    <t>改善425名人口的饮水困难</t>
  </si>
  <si>
    <t>金竹镇金坪村大溪片新增水源工程</t>
  </si>
  <si>
    <t>新建集水井、安装输水管1500米</t>
  </si>
  <si>
    <t>金竹镇金坪村</t>
  </si>
  <si>
    <t>改善325名人口的饮水困难</t>
  </si>
  <si>
    <t>青朗乡朗江村14组管网改造工程</t>
  </si>
  <si>
    <t>新建集水井、安装输配水管4500米</t>
  </si>
  <si>
    <t>改善354名人口的饮水困难</t>
  </si>
  <si>
    <t>蒲稳乡蒲稳村冷水片供水工程</t>
  </si>
  <si>
    <t>新增水源1处、管网安装3500米，新建50立方蓄水池一座</t>
  </si>
  <si>
    <t>蒲稳乡蒲稳村</t>
  </si>
  <si>
    <t>改善895名人口的饮水困难</t>
  </si>
  <si>
    <t>漠滨乡金塘溪村新增水源工程</t>
  </si>
  <si>
    <t>新增水源1处、管网安装2500米，新建18立方蓄水池一座</t>
  </si>
  <si>
    <t>漠滨乡金塘溪村</t>
  </si>
  <si>
    <t>改善368名人口的饮水困难</t>
  </si>
  <si>
    <t>若水镇黄茅村管网延伸工程</t>
  </si>
  <si>
    <t>新建集水井一处、管网延伸3200米</t>
  </si>
  <si>
    <t>改善2358名人口的饮水困难</t>
  </si>
  <si>
    <t>若水镇八宋村新增水源工程</t>
  </si>
  <si>
    <t>新建水源一处、安装输水管道2400米</t>
  </si>
  <si>
    <t>若水镇八宋村</t>
  </si>
  <si>
    <t>改善682名人口的饮水困难</t>
  </si>
  <si>
    <t>金子岩乡茶溪村1-2组自来水改造工程</t>
  </si>
  <si>
    <t>新建集水井1处，10m3、30m3蓄水池各一座，安装输配水管道14010米</t>
  </si>
  <si>
    <t>金子岩乡茶溪村</t>
  </si>
  <si>
    <t>改善726名人口的饮水困难</t>
  </si>
  <si>
    <t>连山乡宝照村供水工程</t>
  </si>
  <si>
    <t>新建100m3蓄水池一口、安装输配水管网3100米</t>
  </si>
  <si>
    <t>连山乡宝照村</t>
  </si>
  <si>
    <t>改善1212名人口的饮水困难</t>
  </si>
  <si>
    <t>沙溪乡木寨村新增水源工程</t>
  </si>
  <si>
    <t>新建集水井、安装输水管3800米</t>
  </si>
  <si>
    <t>沙溪乡木寨村</t>
  </si>
  <si>
    <t>改善986名人口的饮水困难</t>
  </si>
  <si>
    <t>沙溪乡冷溪村2、3、7、8组供水工程</t>
  </si>
  <si>
    <t>新增水源1处、管网安装3500米，新建18立方蓄水池一座</t>
  </si>
  <si>
    <t>沙溪乡冷溪村</t>
  </si>
  <si>
    <t>改善185名人口的饮水困难</t>
  </si>
  <si>
    <t>炮团乡岩头坪村供水维修养护工程</t>
  </si>
  <si>
    <t>新增水源1处、管网安装5200米，新建30立方蓄水池一座</t>
  </si>
  <si>
    <t>改善825名人口的饮水困难</t>
  </si>
  <si>
    <t>连山乡六黄村新增水源工程</t>
  </si>
  <si>
    <t>新增水源1处、集水井、安装输水管1500米</t>
  </si>
  <si>
    <t>连山乡六黄村</t>
  </si>
  <si>
    <t>改善318名人口的饮水困难</t>
  </si>
  <si>
    <t>宝田乡旺田村新增水源工程</t>
  </si>
  <si>
    <t>新建集水井、安装输水管6000米</t>
  </si>
  <si>
    <t>宝田乡旺田村</t>
  </si>
  <si>
    <t>改善452名人口的饮水困难</t>
  </si>
  <si>
    <t>2025易地搬迁后续扶持项目</t>
  </si>
  <si>
    <t>山水龙城集中安置
小区基础建设</t>
  </si>
  <si>
    <t>安置区配套用房75.4平方米，建设电动车停车钢架棚220平方米。</t>
  </si>
  <si>
    <t>会同县山水龙城安置小区</t>
  </si>
  <si>
    <t>改善92户379人居住环境</t>
  </si>
  <si>
    <t>改善安置区居住环境，提升生活水平</t>
  </si>
  <si>
    <t>县易迁后扶办    林城镇人民政府</t>
  </si>
  <si>
    <t>水岸绿城集中安置小区基础建设</t>
  </si>
  <si>
    <t>扩建电动车停车钢架棚30平方米及配套设施。</t>
  </si>
  <si>
    <t>会同县水岸绿城集中安置
小区</t>
  </si>
  <si>
    <t>改善安置区103户，383名群众生产生活环境</t>
  </si>
  <si>
    <t>林城镇长田安置点早禾产业道路提质改造项目</t>
  </si>
  <si>
    <t>长田安置点早禾产业道路扩宽升级全长1.6公里（26.5万元）；长田安置点及周边基础设施完善（3万元）新建，共计29.5万元。</t>
  </si>
  <si>
    <t>林城镇长田安置点、早禾村</t>
  </si>
  <si>
    <t>改善500人的生产生活条件</t>
  </si>
  <si>
    <t>改善搬迁群众的居住环境，提升生活水平，同时提高群众增收</t>
  </si>
  <si>
    <t>上坊村安置小区基础建设</t>
  </si>
  <si>
    <t>规整场地，修建排污沟渠400×400规格120米，加盖沟盖板500×500规格120米，100平方填土方硬化。</t>
  </si>
  <si>
    <t>堡子镇上坊村安置小区</t>
  </si>
  <si>
    <t>改善92户380人居住环境</t>
  </si>
  <si>
    <t>改善生活条件，提高人居环境质量</t>
  </si>
  <si>
    <t>县易迁后扶办    堡子镇人民政府</t>
  </si>
  <si>
    <t>团结村独坡小集中安置区基础设施建设项目</t>
  </si>
  <si>
    <r>
      <rPr>
        <sz val="9"/>
        <rFont val="仿宋_GB2312"/>
        <charset val="134"/>
      </rPr>
      <t>1、场坪建设项目，一是C20混凝土硬化地面硬化场地160平方，20公分厚；其中80平倒板，80平硬化含钢材。二是建设不锈钢护拦20米，三是建设6个水泥柱子，水泥浇注，长宽高为0.6*0.6*2.7米，含钢材，共计6个立方。四是三根串</t>
    </r>
    <r>
      <rPr>
        <sz val="9"/>
        <rFont val="宋体"/>
        <charset val="134"/>
      </rPr>
      <t>樑</t>
    </r>
    <r>
      <rPr>
        <sz val="9"/>
        <rFont val="仿宋_GB2312"/>
        <charset val="134"/>
      </rPr>
      <t>0.60*0.60*8米，含钢材。以上所有预算为15万。       2、新建砖混新建14间，每间6平方，共84平方米。</t>
    </r>
  </si>
  <si>
    <t>地灵乡团结村独坡安置小区</t>
  </si>
  <si>
    <t>改善30户150人居住环境</t>
  </si>
  <si>
    <t>县易迁后扶办    地灵乡人民政府</t>
  </si>
  <si>
    <t>广坪村白龙潭集中安置小区人居环境整治项目</t>
  </si>
  <si>
    <t>修建围栏420米。</t>
  </si>
  <si>
    <t>广坪镇广坪村白龙潭集中安置小区</t>
  </si>
  <si>
    <t>改善30户151人居住环境</t>
  </si>
  <si>
    <t>县易迁后扶办    广坪镇人民政府</t>
  </si>
  <si>
    <t>桂干集中安置点新建排水沟盖板</t>
  </si>
  <si>
    <t>安置点排水沟上面加盖板200米。</t>
  </si>
  <si>
    <t>连山乡桂干安置小区</t>
  </si>
  <si>
    <t>改善7户29名群众生产生活环境</t>
  </si>
  <si>
    <t>改善住居环境，提升生活水平</t>
  </si>
  <si>
    <t>县易迁后扶办    连山乡人民政府</t>
  </si>
  <si>
    <t>六黄集中安置点基础设施提升项目</t>
  </si>
  <si>
    <t>六黄安置点至溪水边路面硬化60米，并修建洗衣洗菜码头。</t>
  </si>
  <si>
    <t>连山乡六黄安置小区</t>
  </si>
  <si>
    <t>改善12户50名群众生产生活环境</t>
  </si>
  <si>
    <t>阳溪村集中安置点生产生活配套设施建设</t>
  </si>
  <si>
    <t>新建农机具用房、车棚。</t>
  </si>
  <si>
    <t>蒲稳乡阳溪村安置小区</t>
  </si>
  <si>
    <t>改善12户51名群众生产生活环境</t>
  </si>
  <si>
    <t>县易迁后扶办    蒲稳侗族苗族乡人民政府</t>
  </si>
  <si>
    <t>七里塘安置点生产生活配套设施建设项目</t>
  </si>
  <si>
    <t>新建配套用房两间房，红砖砌墙高2·5X宽5米Ⅹ长6米。钢铁棚长12米x宽6米x3高米。</t>
  </si>
  <si>
    <t>金子岩乡七里塘安置点</t>
  </si>
  <si>
    <t>改善35户144人生产生活环境</t>
  </si>
  <si>
    <t>县易迁后扶办    金子岩侗族苗族乡人民政府</t>
  </si>
  <si>
    <t>下坝塘安置点降坡除隐患项目</t>
  </si>
  <si>
    <t>降低安置点右侧山体坡度，消除滑坡隐患，降坡30米，清运土方1000立方米。</t>
  </si>
  <si>
    <t>金子岩乡下坝塘安置点</t>
  </si>
  <si>
    <t>改善20户100人生产生活环境</t>
  </si>
  <si>
    <t xml:space="preserve">
王家坪集镇集中安置点基础设施提升项目</t>
  </si>
  <si>
    <t xml:space="preserve">新建配套用房两间房，红砖砌墙高2·5米、宽10米、长6米；在安置点前面修建公共晾衣架1处，约100米长。 </t>
  </si>
  <si>
    <t>金子岩乡王家坪集镇集中安置点</t>
  </si>
  <si>
    <t>改善90户389人生产生活环境</t>
  </si>
  <si>
    <t xml:space="preserve">
王家坪村安置点基础设施提升项目</t>
  </si>
  <si>
    <t>改造配套场所，红砖砌墙高2·5X宽10米Ⅹ长6米，c20混凝土硬化地面15平米。</t>
  </si>
  <si>
    <t>金子岩乡王家坪村安置点</t>
  </si>
  <si>
    <t>改善12户51人生产生活环境</t>
  </si>
  <si>
    <t>漠滨集镇集中安置点基础设施建设项目</t>
  </si>
  <si>
    <t>修建公厕20平方米，化粪池一个。</t>
  </si>
  <si>
    <t>漠滨乡集镇集中安置点</t>
  </si>
  <si>
    <t>改善123户480人生产生活环境</t>
  </si>
  <si>
    <t>县易迁后扶办    漠滨侗族苗族乡人民政府</t>
  </si>
  <si>
    <t>洞头冲村集中安置点基础设施提升项目</t>
  </si>
  <si>
    <t>修建钢架棚120平方米。</t>
  </si>
  <si>
    <t>漠滨乡洞头冲村集镇集中安置点</t>
  </si>
  <si>
    <t>改善17户62人生产生活环境</t>
  </si>
  <si>
    <t>洞头塘村集中安置点基础设施提升项目</t>
  </si>
  <si>
    <t>27户生产生活用电电线改造。</t>
  </si>
  <si>
    <t>漠滨乡洞头塘村集中安置点</t>
  </si>
  <si>
    <t>改善27户101人生产生活环境</t>
  </si>
  <si>
    <t>朗江集镇集中安置点地面硬化建设项目</t>
  </si>
  <si>
    <r>
      <rPr>
        <sz val="9"/>
        <rFont val="仿宋_GB2312"/>
        <charset val="134"/>
      </rPr>
      <t>改造场地，硬化安置点内地面约700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，进行改造新增停车位。</t>
    </r>
  </si>
  <si>
    <t>青朗乡朗江集镇安置点</t>
  </si>
  <si>
    <t>改善67户267人生产生活环境</t>
  </si>
  <si>
    <t>县易迁后扶办    青朗侗族苗族乡人民政府</t>
  </si>
  <si>
    <t>青朗村易地搬迁安置小区生产生活配套设施建设项目</t>
  </si>
  <si>
    <t>生产生活配套用房改扩建30平方米。</t>
  </si>
  <si>
    <t>青朗乡青朗村集中安置点</t>
  </si>
  <si>
    <t>改善67户291人生产生活环境</t>
  </si>
  <si>
    <t>坪村镇集镇安置区基础设施提升项目</t>
  </si>
  <si>
    <t>安置区公共区域配套设施维修、更换。</t>
  </si>
  <si>
    <t>坪村镇集镇安置点</t>
  </si>
  <si>
    <t>改善134户562人生产生活环境</t>
  </si>
  <si>
    <t>县易迁后扶办    坪村镇人民政府</t>
  </si>
  <si>
    <t>肖家集中安置
区基础建设</t>
  </si>
  <si>
    <t>基础建设</t>
  </si>
  <si>
    <t>场地硬化220平方米及配套设施</t>
  </si>
  <si>
    <t>肖家集中安置区</t>
  </si>
  <si>
    <t>改善安置区30户119名群众生产生活环境</t>
  </si>
  <si>
    <t>县易迁后扶办    金竹镇人民政府</t>
  </si>
  <si>
    <t>肖家集中安置
区基础设施提升项目</t>
  </si>
  <si>
    <t>厨房配套设施</t>
  </si>
  <si>
    <t>新华村灾毁道路修复建设项目</t>
  </si>
  <si>
    <t>修复：1、路基坍塌悬板，长12m、高3.5m。2、路基坍塌悬板，长15m、高4m。3、清塌方路基回填。4、路基坍塌悬板，长40m、高6m，建议改线加宽2.5m，长50m、高9m，浇筑砼面板，开挖边沟。5、路基坍塌悬板，长16m、高6m，建议改线加宽2.5m，长50m、高4m，浇筑砼面板，开挖边沟。</t>
  </si>
  <si>
    <t>新华村</t>
  </si>
  <si>
    <t>受益人口210人</t>
  </si>
  <si>
    <t>金鱼口村灾毁道路修复建设项目</t>
  </si>
  <si>
    <t>修复：1、路基坍塌悬板，长12m、高5m，悬板0.2～0.6m。2、路基冲损，长6m、高4m，悬板0.2～0.4m。</t>
  </si>
  <si>
    <t>金鱼口村</t>
  </si>
  <si>
    <t>三田村灾毁道路修复建设项目</t>
  </si>
  <si>
    <t>修复：1、路基坍塌，长20m、高3.5m，悬板0.4m，新增接φ30圆管涵长3m。2、路基缺口，长8m、高2.5m，悬板0.3m。3、路基缺口，长16m、高3m，悬板0.4m。4、路基缺口，长12m、高4m，悬板0.4m。5、路基缺口，长10m、高5m，悬板0.2m。</t>
  </si>
  <si>
    <t>三田村</t>
  </si>
  <si>
    <t>枞树脚村灾毁道路修复建设项目</t>
  </si>
  <si>
    <t>修复：路基冲损，长12m、高2.5m。</t>
  </si>
  <si>
    <t>枞树脚村</t>
  </si>
  <si>
    <t>受益人口170人</t>
  </si>
  <si>
    <t>小洪江村灾毁道路修复建设项目</t>
  </si>
  <si>
    <t>修复：1、路基坍塌长24m、高10m，悬板0.4m。建议改线长35m，高10m，加宽2.5m，浇筑砼面板，开挖边沟。2、路基缺口长10m、高4.5m，悬板0.5m。3、路基坍塌长25m、高10m，悬板0.3m。建议改线长40m，高5m，加宽2.5m，浇筑砼面板，开挖边沟。4、路基坍塌长15m、高4.5m，悬板0.5m。5、路基坍塌长8m、高3.5m，悬板0.4m。6、路基冲损长9m、高2.2m，悬板0.4m。7、路基坍塌长11m、高3m，悬板0.4m。</t>
  </si>
  <si>
    <t>受益人口620人</t>
  </si>
  <si>
    <t>王家坪村灾毁道路修复建设项目</t>
  </si>
  <si>
    <t>修复：1、路基冲损长9m、高2.5m，悬板1.2m。2、路基坍塌长22m、高10m，悬板0.4m，建议改线长30m，高8m，加宽2.5m，浇筑砼面板，开挖边沟。</t>
  </si>
  <si>
    <t>王家坪村</t>
  </si>
  <si>
    <t>利溪村灾毁道路修复建设项目</t>
  </si>
  <si>
    <t>修复：路基坍塌长11m、高5m</t>
  </si>
  <si>
    <t>利溪村</t>
  </si>
  <si>
    <t>受益人口140人</t>
  </si>
  <si>
    <t>冲脚羊村灾毁道路修复建设项目</t>
  </si>
  <si>
    <t>修复：1、路基冲损长8m、高3m。2、路基坍塌长17m、高10m，悬板0.4m，建议改线长50m，高7m，加宽2.5m，浇筑砼面板，开挖边沟。3、路基坍塌长40m、高8m，悬板0.6m，建议改线长50m，高8m，加宽2.5m，浇筑砼面板，开挖边沟。4、路基冲损长6m、高6m，悬板0.5m，增设φ60圆管涵4m。</t>
  </si>
  <si>
    <t>冲脚羊村</t>
  </si>
  <si>
    <t>茶溪村灾毁道路修复建设项目</t>
  </si>
  <si>
    <t>修复：1、茶溪9组主干道悬空 20米破路面，修挡墙，恢复路面。2、约12米悬空修挡墙</t>
  </si>
  <si>
    <t>受益人口150人</t>
  </si>
  <si>
    <t>长寨联合村灾毁道路修复建设项目</t>
  </si>
  <si>
    <t>修复：悬板长11米、高5米，修挡墙</t>
  </si>
  <si>
    <t>长寨联合村</t>
  </si>
  <si>
    <t>受益人口70人</t>
  </si>
  <si>
    <t>交粮村灾毁道路修复建设项目</t>
  </si>
  <si>
    <t>修复：1、路基坍塌长12m、高4m。2、路基坍塌长21m、高3.5m、悬板0.5m。3、路基冲损长17m、高2.5m，局部悬板0.9m。</t>
  </si>
  <si>
    <t>交粮村</t>
  </si>
  <si>
    <t>六</t>
  </si>
  <si>
    <t>会同家源尚壬茶叶有限公司低产茶园改良项目</t>
  </si>
  <si>
    <t>省级茶叶产业集群</t>
  </si>
  <si>
    <t>对宝田乡旺田村1224.8亩低产茶园按照生态有机标准进行综合改良。</t>
  </si>
  <si>
    <t>按照640元/亩的标准，通过修剪树冠、深耕改土、施肥、除草以及病虫害防治等方式进行综合改良。</t>
  </si>
  <si>
    <t>项目建设完成后，1224.8亩低改茶园产量、产值将得到有效提升。预计低改茶园比建设前亩产提高50公斤，按照有机茶保底收购平均单价15元/公斤，项目完成后年新增纯收益91.86万元。</t>
  </si>
  <si>
    <t>通过土地流转、吸纳就业、订单收购等方式实现群众增收</t>
  </si>
  <si>
    <t>会同县永盛宝田茶叶专业合作社茶园综合改良项目</t>
  </si>
  <si>
    <t>对宝田乡宝田村、青朗乡白泥村、蛤蟆塘村1311.02亩茶园按照生态有机标准进行综合改良。</t>
  </si>
  <si>
    <t>宝田乡宝田村、青朗乡白泥村、蛤蟆塘村</t>
  </si>
  <si>
    <t>项目建设完成后，1311.02亩低产改良茶园的产量、产值将得到有效提升。预计改良茶园比建设前低产茶园亩产提高100公斤，按照保底收购平均单价10元/公斤计算，项目完成后年新增纯收益131.1万元。可带动1862户农户增产增收。</t>
  </si>
  <si>
    <t>会同瑞春茶业有限公司低产茶园综合改良项目</t>
  </si>
  <si>
    <t>对炮团乡梨子寨村、金竹镇清江村836.6亩低产茶园按照生态有机标准进行综合改良</t>
  </si>
  <si>
    <t>炮团乡梨子寨村、金竹镇清江村</t>
  </si>
  <si>
    <t>项目建设完成后，836.6亩低产改良茶园的产量、产值将得到有效提升。预计改良茶园比建设前低产茶园亩产提高100公斤，按照保底收购平均单价10元/公斤计算，项目完成后年新增纯收益83.6万元。可带动625户农户增产增收。</t>
  </si>
  <si>
    <t>湖南会同茶旅农业发展有限公司低产茶园综合改良项目</t>
  </si>
  <si>
    <t>对广坪镇磨哨村、金子岩乡三田村、青朗乡七溪村、马鞍镇银山村1506.65亩茶园按照生态有机标准进行综合改良</t>
  </si>
  <si>
    <t>广坪镇磨哨村、金子岩乡三田村、青朗乡七溪村、马鞍镇银山村</t>
  </si>
  <si>
    <t>项目建设完成后，1506.65亩低产改良茶园的产量、产值将得到有效提升。预计改良茶园比建设前低产茶园亩产提高100公斤，按照保底收购平均单价10元/公斤计算，项目完成后年新增纯收益150.65万元。可带动1135户农户增产增收。</t>
  </si>
  <si>
    <t>会同县胜溪茶叶专业合作社低产茶园综合改良项目</t>
  </si>
  <si>
    <t>对堡子镇胜溪村、高椅乡雪峰村973.7亩茶园按照生态有机标准进行综合改良。</t>
  </si>
  <si>
    <t>堡子镇胜溪村、高椅乡雪峰村</t>
  </si>
  <si>
    <t>项目建设完成后，973.7亩低产改良茶园的产量、产值将得到有效提升。预计改良茶园比建设前低产茶园亩产提高100公斤，按照保底收购平均单价10元/公斤计算，项目完成后年新增纯收益97.37万元。可带动820户农户增产增收。</t>
  </si>
  <si>
    <t>湖南会同宝田茶业有限公司低产茶园改种换植项目</t>
  </si>
  <si>
    <t>对400亩老旧茶园按照生态有机茶标准改种换植。</t>
  </si>
  <si>
    <t>项目建设完成后，400亩品改茶园的产量、产值将得到有效提升。预计新茶园建成后比建设前亩产提高150公斤，按照保底收购平均单价10元/公斤计算，项目完成后年新增纯收益60万元。可带动50户农户增产增收。</t>
  </si>
  <si>
    <t>湖南会同宝田茶业有限公司标准化有机茶园建设项目</t>
  </si>
  <si>
    <t>对1300亩茶园土壤改良、有机茶园病虫害绿色防控体系构建、有机茶园标准化修剪、有机茶园灌溉设施建设、有机茶园修剪及施肥等机械化设备示范推广等方面。</t>
  </si>
  <si>
    <t>1300亩标准化有机茶园项目建设完成后，产量、产值将得到有效提升。预计标准化有机茶园比建设前亩产提高100公斤，按照有机茶保底收购平均单价15元/公斤，项目完成后年新增纯收益195万元。可带动100户农户增产增收。</t>
  </si>
  <si>
    <t>会同瑞春茶业有限公司大宗绿茶加工装备提质升级项目</t>
  </si>
  <si>
    <t>改造厂房1栋。新增大宗茶绿茶生产线1条。购自动萎凋机、110型连续杀 青机、鲜叶反潮储存机、自动65型揉捻机组(5台1组)、42型链板烘干机、110炒干机、42型链板烘 干机等。</t>
  </si>
  <si>
    <t>坪村镇五星村</t>
  </si>
  <si>
    <t>年加工产能达400万斤鲜叶，按亩产1000斤计算，可直接覆盖约4000亩茶园，惠及数千户茶农。此外，可改变以往原料外销模式，大宗茶附加值提升30%以上。以出口茶为例：粗加工毛茶价格约15-20元/公斤，精制成标准化出口原料后可达30-50元/公斤。项目达产后预计年产值超过1000万元，贡献税收数百万元，增强地方政府民生投入能力。</t>
  </si>
  <si>
    <t>会同家源尚壬茶叶有限公司加工设备提质升级项目</t>
  </si>
  <si>
    <t>新增年产200吨绿茶的加工生产线1条。购茶叶贮青机、高热风杀青机、冷却回潮机、茶叶揉捻机组、动态烘干机、茶叶滚筒杀青机、茶叶炒干机、生物颗粒燃烧机等。</t>
  </si>
  <si>
    <t>水坪溪工业园</t>
  </si>
  <si>
    <t>加工装备提质升级后，能提升茶叶加工能力，降低加工成本，增加产能200吨，新增收益100万余元。可带动500余农户增产增收。</t>
  </si>
  <si>
    <t>七</t>
  </si>
  <si>
    <t>金竹镇金坪村基础设施建设项目</t>
  </si>
  <si>
    <t>恢复稻田灌渠、防洪堤硬化、硬化机耕道</t>
  </si>
  <si>
    <t>金坪村</t>
  </si>
  <si>
    <t>改善村民出行及生产生活条件</t>
  </si>
  <si>
    <t>沙溪乡冷溪村基础设施建设项目</t>
  </si>
  <si>
    <t>地质灾害微治理</t>
  </si>
  <si>
    <t>冷溪村</t>
  </si>
  <si>
    <t>沙溪乡人民政府</t>
  </si>
  <si>
    <t>若水镇翁杓村基础设施建设项目</t>
  </si>
  <si>
    <t>新建漫水桥长18米、宽4米</t>
  </si>
  <si>
    <t>翁杓村</t>
  </si>
  <si>
    <t>广坪镇蒿圮坪村基础设施建设项目</t>
  </si>
  <si>
    <t>修建5组平板桥，宽3米，长6米</t>
  </si>
  <si>
    <t>蒿圮坪村</t>
  </si>
  <si>
    <t>连山乡连山村基础设施建设项目</t>
  </si>
  <si>
    <t>消防用水池修建</t>
  </si>
  <si>
    <t>连山村</t>
  </si>
  <si>
    <t>连山乡人民政府</t>
  </si>
  <si>
    <t>连山乡六黄村基础设施建设项目</t>
  </si>
  <si>
    <t>石板片17组级公路硬化</t>
  </si>
  <si>
    <t>六黄村</t>
  </si>
  <si>
    <t>连山乡火神坡村基础设施建设项目</t>
  </si>
  <si>
    <t>修建综合应急广场</t>
  </si>
  <si>
    <t>林城镇洒口村基础设施建设项目</t>
  </si>
  <si>
    <t>洒口村街道道路改造，洒口村10-12组（原罐头厂的主干道）约200米</t>
  </si>
  <si>
    <t>洒口村</t>
  </si>
  <si>
    <t>高椅乡翁江村基础设施建设项目</t>
  </si>
  <si>
    <t>新建翁江村停车场及晒谷坪，水泥硬化面积约240平方米，修建挡土墙约50米</t>
  </si>
  <si>
    <t>翁江村</t>
  </si>
  <si>
    <t>高椅乡人民政府</t>
  </si>
  <si>
    <t>马鞍镇清江溪社区基础设施建设</t>
  </si>
  <si>
    <t>1.集镇垃圾分类亭设施不规范，需新增垃圾分类亭4座，立式垃圾桶18个，家庭用小垃圾桶300个.2.增设集镇停车位20个，摩托停车位50个。 2.人居环境整治，栽树100棵，铺草皮100平方米，清理水沟500米、安装路灯等</t>
  </si>
  <si>
    <t>清江溪社区</t>
  </si>
  <si>
    <t>马鞍镇闹溪村基础设施建设项目</t>
  </si>
  <si>
    <t>8、9、10组集停车、休闲、健身为一体综合广场建设</t>
  </si>
  <si>
    <t>宝田乡三溪村基础设施建设项目</t>
  </si>
  <si>
    <t>5组的叫化湾处桥梁的加固、扩宽和护栏安装</t>
  </si>
  <si>
    <t>三溪村</t>
  </si>
  <si>
    <t>宝田乡人民政府</t>
  </si>
  <si>
    <t>地灵乡层溪村基础设施建设项目</t>
  </si>
  <si>
    <t>修复水毁道路30米，硬化路面150米</t>
  </si>
  <si>
    <t>层溪村</t>
  </si>
  <si>
    <t>地灵乡团结村基础设施建设项目</t>
  </si>
  <si>
    <t>团结村湘黔边界甄家慕团寨损坏道路、水毁道路等工程修复和人居环境整治</t>
  </si>
  <si>
    <t>团结村</t>
  </si>
  <si>
    <t>蒲稳乡蒲稳村、大罗田村、夏结莲村基础设施建设项目</t>
  </si>
  <si>
    <t>不能使用的太阳能路灯进行维修、更换</t>
  </si>
  <si>
    <t>蒲稳村、大罗田村、夏结莲村</t>
  </si>
  <si>
    <t>蒲稳乡阳溪村基础设施建设项目</t>
  </si>
  <si>
    <t>深泥冲9、10组组级公路悬板，长30米，高3米</t>
  </si>
  <si>
    <t>蒲稳乡报木村基础设施建设项目</t>
  </si>
  <si>
    <t>新修水池预设长5米，宽5米，高4米</t>
  </si>
  <si>
    <t>坪村镇新屋村基础设施建设项目</t>
  </si>
  <si>
    <t xml:space="preserve">生产生活便道，长约450米，宽约3米，硬化厚度15公分
</t>
  </si>
  <si>
    <t>堡子镇黄旗村、胜溪村、楼落村、星塘村、新店村、中心村基础设施建设项目</t>
  </si>
  <si>
    <t>堡子镇“五村联创”核心区40盏太阳能路灯维修及50盏新装工程，同步实施楼落、星塘、新店、中心等村60盏路灯维修</t>
  </si>
  <si>
    <t>黄旗村、胜溪村、楼落村、星塘村、新店村、中心村</t>
  </si>
  <si>
    <t>堡子镇基础设施建设项目</t>
  </si>
  <si>
    <t>①星塘村黄竹冲水库脚新建200米道路，预算资金2万元；②金山村错车道、道路扩宽22处，预算资金2.5万元；③星塘、胜溪、黄旗、金山、坪见、楼落等村安装道路反光镜30个，上坊、新店、楼落村安装道路警示牌6个，预算资金1.5万；④胜溪村上发哥农庄急弯扩宽1处，维修1处。预算资金1.5万元；⑤茶冲村12组道路维修40米，3.5米宽，预算资金1.5万元；⑥坪见村13组组级路维修硬化160米，3.5米宽，预算资金1万元。</t>
  </si>
  <si>
    <t>团河镇盛储村基础设施建设项目</t>
  </si>
  <si>
    <t>新修村民水源及自来水供应工程</t>
  </si>
  <si>
    <t>盛储村</t>
  </si>
  <si>
    <t>若水镇八宋村基础设施建设项目</t>
  </si>
  <si>
    <t>新修村民水源及自来水供应、修复水毁道路</t>
  </si>
  <si>
    <t>八宋村</t>
  </si>
  <si>
    <t>团河镇竹坡村基础设施建设项目</t>
  </si>
  <si>
    <t>竹坡村基础设施建设</t>
  </si>
  <si>
    <t>竹坡村</t>
  </si>
  <si>
    <t>八</t>
  </si>
  <si>
    <t>马鞍镇相见村林道建设项目</t>
  </si>
  <si>
    <t>林道建设3公里</t>
  </si>
  <si>
    <t>马鞍镇相见村</t>
  </si>
  <si>
    <t>3万元/公里</t>
  </si>
  <si>
    <t>改善群众生产条件提高生产效能带动群众增收</t>
  </si>
  <si>
    <t>通过产业发展带动村集体和村民增收</t>
  </si>
  <si>
    <t>县林业局
马鞍镇人民政府</t>
  </si>
  <si>
    <t>金竹镇楼脚村林道建设项目</t>
  </si>
  <si>
    <t>林道建设4公里</t>
  </si>
  <si>
    <t>县林业局
金竹镇人民政府</t>
  </si>
  <si>
    <t>高椅乡雪峰村林道建设项目</t>
  </si>
  <si>
    <t>县林业局
高椅乡人民政府</t>
  </si>
  <si>
    <t>若水镇黄茅村林道建设项目</t>
  </si>
  <si>
    <t>县林业局
若水镇人民政府</t>
  </si>
  <si>
    <t>青朗乡东城村林道建设项目</t>
  </si>
  <si>
    <t>青朗乡东城村</t>
  </si>
  <si>
    <t>县林业局
青朗乡人民政府</t>
  </si>
  <si>
    <t>青朗乡客寨溪村林道改扩建项目</t>
  </si>
  <si>
    <t>青朗乡客寨溪村</t>
  </si>
  <si>
    <t>青朗乡新庄村林道建设项目</t>
  </si>
  <si>
    <t>青朗乡新庄村</t>
  </si>
  <si>
    <t>金子岩乡冲脚羊村林道建设项目</t>
  </si>
  <si>
    <t>金子岩乡冲脚羊村</t>
  </si>
  <si>
    <t>县林业局
金子岩乡人民政府</t>
  </si>
  <si>
    <t>金子岩乡长寨联合村林道建设项目</t>
  </si>
  <si>
    <t>林道建设4.7公里</t>
  </si>
  <si>
    <t>金子岩乡泥湾村林道建设项目</t>
  </si>
  <si>
    <t>金子岩乡泥湾村</t>
  </si>
  <si>
    <t>金子岩乡赤土村林道建设项目</t>
  </si>
  <si>
    <t>林道建设5公里</t>
  </si>
  <si>
    <t>金子岩乡赤土村</t>
  </si>
  <si>
    <t>林城镇鹰嘴界村林道建设项目</t>
  </si>
  <si>
    <t>林道建设3.4公里</t>
  </si>
  <si>
    <t>林城镇鹰嘴界村</t>
  </si>
  <si>
    <t>县林业局
林城镇人民政府</t>
  </si>
  <si>
    <t>宝田乡苗寨连道村林道建设项目</t>
  </si>
  <si>
    <t>宝田乡苗寨连道村</t>
  </si>
  <si>
    <t>县林业局
宝田乡人民政府</t>
  </si>
  <si>
    <t>九</t>
  </si>
  <si>
    <t>团河镇漫塘村产业发展项目</t>
  </si>
  <si>
    <t>种植羊肚菌15亩</t>
  </si>
  <si>
    <t>增加集体经经济收益</t>
  </si>
  <si>
    <t>带动群众就业，增加群众经济收入</t>
  </si>
  <si>
    <t>团河镇燕冲村产业发展项目</t>
  </si>
  <si>
    <t>蒲稳村草珊瑚产业发展项目</t>
  </si>
  <si>
    <t>集体经济草珊瑚施肥、除草</t>
  </si>
  <si>
    <t>帮助20名群众人均增收600元</t>
  </si>
  <si>
    <t>夏结莲村野菊花种植项目</t>
  </si>
  <si>
    <t>野菊花种植14亩</t>
  </si>
  <si>
    <t>帮助40名群众人均增收600元</t>
  </si>
  <si>
    <t>冲脚羊村大米加工厂建设项目</t>
  </si>
  <si>
    <t>建设大米加工厂及购置设备</t>
  </si>
  <si>
    <t>村集体经济增收8万元</t>
  </si>
  <si>
    <t>通过改善群众生产条件增加群众收益，受益群众1000余人</t>
  </si>
  <si>
    <t>元贞村文旅产业开发项目</t>
  </si>
  <si>
    <t>建设乡村民宿5间（具体见方案）</t>
  </si>
  <si>
    <t>元贞村</t>
  </si>
  <si>
    <t>完善基础设施，丰富乡村旅游业态，发展乡村旅游，带动村民增收</t>
  </si>
  <si>
    <t>带动群众就业、增收，受益群众1500余人</t>
  </si>
  <si>
    <t>白市村文旅产业开发项目</t>
  </si>
  <si>
    <t>白市村</t>
  </si>
  <si>
    <t>带动群众就业、增收，受益群众1020余人</t>
  </si>
  <si>
    <t>五村联创积分超市产业发展项目</t>
  </si>
  <si>
    <t>积分超市搬迁至上坊游客中心，规模扩大至550平方米，增加商品销售种类，拓展商品展销功能区等</t>
  </si>
  <si>
    <t>上坊村</t>
  </si>
  <si>
    <t>1.壮大发展村集体经济；2.增加村民就业机会；3.帮助村民销售农特产品，带动村民增收。</t>
  </si>
  <si>
    <t>1.通过获得积分为村民购物提供折扣优惠；
2.每年按照一定分红比例为脱贫户发放到户资金。</t>
  </si>
  <si>
    <t>翁料村发展羊肚菌产业项目</t>
  </si>
  <si>
    <t>发展羊肚菌产业10亩，配套建设相应产业设施。</t>
  </si>
  <si>
    <t>村集体经济收入2万</t>
  </si>
  <si>
    <t>带动50名群众就业，增加群众收入。</t>
  </si>
  <si>
    <t>宝田村水果种植产业配套设施建设项目</t>
  </si>
  <si>
    <t>种植水果产业8亩，改善水果采摘园基础设施</t>
  </si>
  <si>
    <t>宝田村</t>
  </si>
  <si>
    <t>壮大集体经济收入，预计年收入 1万</t>
  </si>
  <si>
    <t>带动20名群众就业，增加群众收入</t>
  </si>
  <si>
    <t>大运上淫羊藿基地种苗培育项目</t>
  </si>
  <si>
    <t>建设种苗10亩</t>
  </si>
  <si>
    <t>洞头塘村大运上</t>
  </si>
  <si>
    <t>带动群众就业，增加群众收入，促进村集体经济产业发展</t>
  </si>
  <si>
    <t>漠滨乡人民政府</t>
  </si>
  <si>
    <t>大运上淫羊藿基地大棚建设项目</t>
  </si>
  <si>
    <t>建大棚10个</t>
  </si>
  <si>
    <t>十</t>
  </si>
  <si>
    <t>黄泥村农村人居环境整治提升项目</t>
  </si>
  <si>
    <t>脱贫户、监测户对象居住条件改造，二组公路入口处硬化170平方米，全村区域内维修路灯74盏.</t>
  </si>
  <si>
    <t>改善1709名群众生产生活环境</t>
  </si>
  <si>
    <t>朗江村农村人居环境整治提升项目</t>
  </si>
  <si>
    <t>脱贫户、监测户入户道路改造、污水管建设、自来水管道维修</t>
  </si>
  <si>
    <t>改善487名群众生产生活环境</t>
  </si>
  <si>
    <t>东城村饮水工程改造项目</t>
  </si>
  <si>
    <t>益罗冲、管子冲、王伞坪自来水改造</t>
  </si>
  <si>
    <t>东城村</t>
  </si>
  <si>
    <t>改善576多名群众的饮水困难</t>
  </si>
  <si>
    <t>改善饮水条件，提高生活
品质</t>
  </si>
  <si>
    <t>东城村农村人居环境整治提升项目</t>
  </si>
  <si>
    <t>脱贫户、监测户对象居住条件改造，道路维修、花树塘人行便桥维修</t>
  </si>
  <si>
    <t>改善2395名群众生产生活环境</t>
  </si>
  <si>
    <t>青朗村生产道路建设</t>
  </si>
  <si>
    <t xml:space="preserve"> 青朗村八组（下青朗）生产道路建设</t>
  </si>
  <si>
    <t>改善152名群众生产出行困难</t>
  </si>
  <si>
    <t>改善村民出行困难，提升生活水平</t>
  </si>
  <si>
    <t>青朗村农村人居环境整治提升项目</t>
  </si>
  <si>
    <t>青朗村十组和十一组（许家团寨）入户道路硬化，沟渠改造，饮水工程改造</t>
  </si>
  <si>
    <t>改善176名群众饮水困难和生产生活环境</t>
  </si>
  <si>
    <t>坡脚村农村人居环境整治提升项目</t>
  </si>
  <si>
    <t>脱贫户、监测户对象居住条件改造，入户路硬化440平方米，全村区域内新装路灯12盏.</t>
  </si>
  <si>
    <t>改善657名群众生产生活环境</t>
  </si>
  <si>
    <t>蒲稳村也菊花产业基地配套道路建设项目</t>
  </si>
  <si>
    <t>建设村集体野菊花基地便道三条共2公里</t>
  </si>
  <si>
    <t>辐射群众825户2845人，促进野菊花产业发展</t>
  </si>
  <si>
    <t>蒲稳村油茶产业道路建设项目</t>
  </si>
  <si>
    <t>蒲稳村八仙山油茶低改产业道路修复3公里</t>
  </si>
  <si>
    <t>辐射825户2846人，推动八仙山茶园发展</t>
  </si>
  <si>
    <t>北厂村照明项目</t>
  </si>
  <si>
    <t>主次干道安装太阳能路灯70盏</t>
  </si>
  <si>
    <t>北厂村</t>
  </si>
  <si>
    <t>改善1078名群众出行及生产生活条件</t>
  </si>
  <si>
    <t>唐家村道路提质改造项目</t>
  </si>
  <si>
    <t>提质改造道路550㎡</t>
  </si>
  <si>
    <t>唐家村</t>
  </si>
  <si>
    <t>改善300名群众出行条件及生产生活环境</t>
  </si>
  <si>
    <t>改善300名群众出行及生产生活条件，提升生活水平和幸福指数</t>
  </si>
  <si>
    <t>银山村基础设施改造项目</t>
  </si>
  <si>
    <t>维修水井4处，改造道路400㎡，维修照明设施130盏</t>
  </si>
  <si>
    <t>银山村</t>
  </si>
  <si>
    <t>改善301名群众出行条件及生产生活环境</t>
  </si>
  <si>
    <t>改善301名群众出行及生产生活条件，提升生活水平和幸福指数</t>
  </si>
  <si>
    <t>种植中药材，建设产业路500米等配套设施</t>
  </si>
  <si>
    <t>村集体经济增收10万元</t>
  </si>
  <si>
    <t>通过发展产业带动50余人就业，增加群众收入</t>
  </si>
  <si>
    <t>泥湾村中药材种植项目</t>
  </si>
  <si>
    <t>泥湾村</t>
  </si>
  <si>
    <t>集体经济增收12万元</t>
  </si>
  <si>
    <t>通过发展产业带动40余人就业，增加群众收入</t>
  </si>
  <si>
    <t>木栗溪村产业路修复项目</t>
  </si>
  <si>
    <t>产业道路维修加宽，砌坎10米长，高约2.5米，道路硬化100平米，涵管3米</t>
  </si>
  <si>
    <t>木栗溪村</t>
  </si>
  <si>
    <t>改善生产条件，壮大集体经济，带动群众增收</t>
  </si>
  <si>
    <t>改善群众生产条件，提升产业效益，受益群众200余人</t>
  </si>
  <si>
    <t>长滩村产业路修复项目</t>
  </si>
  <si>
    <t>产业道路水毁修复，改道路20米，清理土方300立方等</t>
  </si>
  <si>
    <t>长滩村</t>
  </si>
  <si>
    <t>壮大集体经济，带动群众增收</t>
  </si>
  <si>
    <t>改善群众生产条件，提升产业效益，受益群众800余人</t>
  </si>
  <si>
    <t>长寨联合村产业路修复项目</t>
  </si>
  <si>
    <t>产业道路水毁修复，清理土方500立方，道路硬化300平方米，修挡土墙长15米，高1.2米等</t>
  </si>
  <si>
    <t>改善群众生产条件，提升产业效益，受益群众1800余人</t>
  </si>
  <si>
    <t>双江村产业路建设项目</t>
  </si>
  <si>
    <t>产业道路水毁修复，长30米，高2米，路面硬化100平方米</t>
  </si>
  <si>
    <t>改善群众生产条件，提升产业效益，受益群众100余人</t>
  </si>
  <si>
    <t>快团村饮用水源建设项目</t>
  </si>
  <si>
    <t>能泥冲饮用水源地提质改造</t>
  </si>
  <si>
    <t>快团村</t>
  </si>
  <si>
    <t>解决950名村民饮水困难</t>
  </si>
  <si>
    <t>解决250户、950人其中受益脱贫户数及防止返贫监测对象12户、脱贫人口数及防止返贫监测对象40人的饮水安全。</t>
  </si>
  <si>
    <t>新塘村漫水桥维修项目</t>
  </si>
  <si>
    <t xml:space="preserve">漫水桥维修
</t>
  </si>
  <si>
    <t>解决785名群众生产出行条件</t>
  </si>
  <si>
    <t xml:space="preserve">
改善村民216户、785人春耕秋收出行问题、增加群众生产收入</t>
  </si>
  <si>
    <t>王家盘村饮水设施建设项目</t>
  </si>
  <si>
    <t>建设两处饮用水源地基础设施及配套管网1500米</t>
  </si>
  <si>
    <t>保障8个组823人的饮水安全</t>
  </si>
  <si>
    <t>改善村民224户、823人其中受益脱贫户数及防止返贫监测对象62户、脱贫人口数及防止返贫监测对象320人的生产条件和生活条件，保障粮食安全。</t>
  </si>
  <si>
    <t>民生和基础设施修缮</t>
  </si>
  <si>
    <t>村部一带集中供水及维修建设</t>
  </si>
  <si>
    <t>岩头坪村</t>
  </si>
  <si>
    <t>解决群众安全饮水问题。</t>
  </si>
  <si>
    <t>解决480户、2080人其中受益脱贫户数及防止返贫监测对象124户、脱贫人口数及防止返贫监测对象472人的饮水安全。</t>
  </si>
  <si>
    <t>基础设施修缮</t>
  </si>
  <si>
    <t>小界冲自来水维修</t>
  </si>
  <si>
    <t>解决300多人饮水问题</t>
  </si>
  <si>
    <t>解决72户、306人其中受益脱贫户数及防止返贫监测对象20户、脱贫人口数及防止返贫监测对象81人的饮水安全。</t>
  </si>
  <si>
    <t>五星村产业路提质改造项目</t>
  </si>
  <si>
    <t>对制种稻田等产业路进行提质改造，新修排水沟渠等350余米。</t>
  </si>
  <si>
    <t>五星村</t>
  </si>
  <si>
    <t>发展集体经济，年增加收益2万元</t>
  </si>
  <si>
    <t>改善群众生茶条件、发展农业产业，带动群众30余人就业</t>
  </si>
  <si>
    <t>大沙塘产业路建设项目</t>
  </si>
  <si>
    <t>新修一条长约300米、宽3.5米的产业路。</t>
  </si>
  <si>
    <t>枫木村</t>
  </si>
  <si>
    <t>发展集体经济，年增加收益5万元</t>
  </si>
  <si>
    <t>推动本地传统产业发展，带动群众30人就业</t>
  </si>
  <si>
    <t>新屋村稻田灌溉水渠项目</t>
  </si>
  <si>
    <t>新建一条长200余米灌溉水渠。</t>
  </si>
  <si>
    <t>解决150名群众的40亩稻田灌溉</t>
  </si>
  <si>
    <t>改善生产条件，提高生产效能，带动群众增收</t>
  </si>
  <si>
    <t>木臻村水稻晾晒场建设项目</t>
  </si>
  <si>
    <t>硬化300余平方米晾晒场及护栏等建设。</t>
  </si>
  <si>
    <t>木臻村</t>
  </si>
  <si>
    <t>解决426户1100名群众水稻晾晒问题，改善生产条件提高生产效能带动群众增收</t>
  </si>
  <si>
    <t>改善生产条件、提高生产效能、带动群众增收</t>
  </si>
  <si>
    <t>铺坪村油茶产业路建设项目</t>
  </si>
  <si>
    <t>建设240米、宽4米的油茶产业路</t>
  </si>
  <si>
    <t>改善22户、102人生产条件提高生产效能带动群众增收</t>
  </si>
  <si>
    <t>改善生产条件提高生产效能带动群众增收</t>
  </si>
  <si>
    <t>2025年5月</t>
  </si>
  <si>
    <t>玩洞村道路提质改造项目</t>
  </si>
  <si>
    <t>提质改造7组、9组道路，共计600米。</t>
  </si>
  <si>
    <t>玩洞村</t>
  </si>
  <si>
    <t>改善60户240人生产生活条件</t>
  </si>
  <si>
    <t>改善60户240人生产生活条件，带动群众增收</t>
  </si>
  <si>
    <t>中全村便民桥建设项目</t>
  </si>
  <si>
    <t>新建人行便民桥1座</t>
  </si>
  <si>
    <t>中全村东坪产业基地</t>
  </si>
  <si>
    <t>吉朗村集体园艺场道路硬化</t>
  </si>
  <si>
    <t>硬化长250，宽3.5米，厚度0.2米的产业道路</t>
  </si>
  <si>
    <t>吉朗村集体园艺场</t>
  </si>
  <si>
    <t>壮大产业发展基础，改善生产生活条件</t>
  </si>
  <si>
    <t>改善230户1350人生产条件，提高生产效能，增加群众收入</t>
  </si>
  <si>
    <t>龙孔村自来水工程</t>
  </si>
  <si>
    <t>龙孔村朱家团胡家湾（8、11、12、13、15、16组）建设蓄水池、管道</t>
  </si>
  <si>
    <t>龙孔村</t>
  </si>
  <si>
    <t>壮大基础建设，改善人居生活条件</t>
  </si>
  <si>
    <t>181户，783人提高生活效能，受益群众达八百多人</t>
  </si>
  <si>
    <t>高椅村人居环境整治提质改造项目</t>
  </si>
  <si>
    <r>
      <rPr>
        <sz val="9"/>
        <rFont val="仿宋_GB2312"/>
        <charset val="134"/>
      </rPr>
      <t>建设排水设施2000米，维修道路400</t>
    </r>
    <r>
      <rPr>
        <sz val="9"/>
        <rFont val="宋体"/>
        <charset val="134"/>
      </rPr>
      <t>㎡</t>
    </r>
  </si>
  <si>
    <t>高椅村团</t>
  </si>
  <si>
    <t>改善村团人居环境，提升村民居住条件</t>
  </si>
  <si>
    <t>改善400户、1000名村民出行及生产生活条件，提升村名幸福感和获得感</t>
  </si>
  <si>
    <t>高椅村道路提质改造项目</t>
  </si>
  <si>
    <t>硬化生产生活道路，宽2.5米，长100米；维修道路宽2.5米，长180米。</t>
  </si>
  <si>
    <t>高椅村13、14、22、23组</t>
  </si>
  <si>
    <t>改善高椅村13、14、22、23组213位村民生产生活条件</t>
  </si>
  <si>
    <t>改善213名村民出行及生产生活条件，提升村民幸福感和获得感</t>
  </si>
  <si>
    <t>翁高村道路隐患治理项目</t>
  </si>
  <si>
    <t xml:space="preserve">清除道路塌方200余方，浆砌挡土墙501m³。
</t>
  </si>
  <si>
    <t>翁高村</t>
  </si>
  <si>
    <t>消除道路安全隐患，保障群众出行安全</t>
  </si>
  <si>
    <t>保障全村154户444人生产生活出行，增加群众的经济收入，提升群众幸福感。</t>
  </si>
  <si>
    <t>层溪村道路提质改造项目</t>
  </si>
  <si>
    <t>村部沿河道路浆砌长15米、宽40公分、高3米挡土墙，射旗冲7组道路排水设施修复。</t>
  </si>
  <si>
    <t>改善全村283户、780人生产生活条件</t>
  </si>
  <si>
    <t>保障村民出行安全，提升生活水平。惠及全村283户，780人。</t>
  </si>
  <si>
    <t>地灵村稻田灌溉设施建设项目</t>
  </si>
  <si>
    <t>羊合冲稻田灌溉水渠建设400米</t>
  </si>
  <si>
    <t>保障600亩农田水源灌溉</t>
  </si>
  <si>
    <t>改善农业生产基础条件，提高全村村民产业增收。</t>
  </si>
  <si>
    <t>大坡村道路提质改造项目</t>
  </si>
  <si>
    <t>砼硬化小冲口道路，宽3.2米宽,1.5公分厚，长200米。</t>
  </si>
  <si>
    <t>改善村民出行条件</t>
  </si>
  <si>
    <t>改善群众生产生活环境，解决3、8、9、10组村民的交通物资运输，增加群众收入</t>
  </si>
  <si>
    <t>桥冲村道路提质改造项目</t>
  </si>
  <si>
    <t>1、2、3、7组新建水源头塌方路面维修及1组桥面扩宽约1米</t>
  </si>
  <si>
    <t>桥冲村</t>
  </si>
  <si>
    <t>改善村民出行条件，消除安全隐患</t>
  </si>
  <si>
    <t>保障全村232户、745人村民出行安全，提升生活水平，提升群众幸福感和获得感。</t>
  </si>
  <si>
    <t>旺田村农田灌溉设施建设项目</t>
  </si>
  <si>
    <t>旺田村农田灌溉水源基础设施建设，修复水源坝体长12米，宽4米，高7米</t>
  </si>
  <si>
    <t>解决40亩稻田灌溉问题，提升产业效益。</t>
  </si>
  <si>
    <t>改善90户，400名村名生产条件，提升产业效益，增加群众收入</t>
  </si>
  <si>
    <t>黄茅村产业路建设项目</t>
  </si>
  <si>
    <t>黄茅村产业路硬化250米</t>
  </si>
  <si>
    <t>改善村民生产条件，增减村民经济收入，增加村集体经济收入</t>
  </si>
  <si>
    <t>若水村产业路建设项目</t>
  </si>
  <si>
    <t>建设红岩界70米产业路及附属设施</t>
  </si>
  <si>
    <t>改善村民生产条件，增加村民收入，增加村集体经济收入</t>
  </si>
  <si>
    <t>若水村产业灌溉设施建设项目</t>
  </si>
  <si>
    <t>建设产业灌溉池一座，水渠100米</t>
  </si>
  <si>
    <t>鲁冲村产业道路建设项目</t>
  </si>
  <si>
    <t>建设鲁冲村产业路290米</t>
  </si>
  <si>
    <t>鲁冲村</t>
  </si>
  <si>
    <t>坡塘村道路提质改造项目</t>
  </si>
  <si>
    <t>坡塘村桃子冲道路硬化250米</t>
  </si>
  <si>
    <t>若水镇坡塘村</t>
  </si>
  <si>
    <t>改善11组、12组村民出行条件</t>
  </si>
  <si>
    <t>改善11组、12组村民生产生活条件、提升村民幸福感和获得感</t>
  </si>
  <si>
    <t>宝照村道路提质改造项目</t>
  </si>
  <si>
    <t>宝照村1组组级公路硬化，长200米，宽3.5米</t>
  </si>
  <si>
    <t>宝照村</t>
  </si>
  <si>
    <t>改善160余名村民生产生活出行条件</t>
  </si>
  <si>
    <t>改善160余名村民生产生活出行条件，提升村民幸福感和获得感</t>
  </si>
  <si>
    <t>高涌村产业路建设项目</t>
  </si>
  <si>
    <t>高涌村4组脆枣种植基地产业路硬化长500米，宽3.5米</t>
  </si>
  <si>
    <t>高涌村</t>
  </si>
  <si>
    <t>改善生产条件，促进产业发展，带动群众再就业，增加村民收入</t>
  </si>
  <si>
    <t>金竹镇村组道路提质改造项目</t>
  </si>
  <si>
    <t>清江村1组村道路硬化；楼脚村1、2组团寨入户路硬化200米；东岳村8、12组进团寨30米组级公路面硬化；地灵村滑岩冲公路硬化；</t>
  </si>
  <si>
    <t>清江村、楼脚村、东岳村、地灵村</t>
  </si>
  <si>
    <t>改善群众生产生活条件，提高群众便利度</t>
  </si>
  <si>
    <t>改善群众生产生活条件，提高群众便利度，提升群众幸福感和获得感</t>
  </si>
  <si>
    <t>金竹镇村民饮水设施建设项目</t>
  </si>
  <si>
    <t>水尾村9组新增自来水水源点；坡脚村1、2、5、8、9、10组自来水管网改造；桐木村7组新增自来水水源点；肖家集镇自来水改造；</t>
  </si>
  <si>
    <t>水尾村、坡脚村、桐木村、肖家村</t>
  </si>
  <si>
    <t>解决群众用水问题，改善季节性缺水问题</t>
  </si>
  <si>
    <t>解决群众用水问题，改善季节性缺水情况，增加群众幸福感和获得感。</t>
  </si>
  <si>
    <t>金竹镇灌溉设施修复项目</t>
  </si>
  <si>
    <t>桐木村桐木田水渠维修；岩脚村3、4组水渠维修</t>
  </si>
  <si>
    <t>桐木村、岩脚村</t>
  </si>
  <si>
    <t>改善群众居住环境，提高群众满意度</t>
  </si>
  <si>
    <t>金竹镇人居环境整治项目</t>
  </si>
  <si>
    <t>地灵村人居环境整治垃圾桶；坡龙公路全线7.5公里人居环境整治；肖家集镇和肖家村人居环境整治5处</t>
  </si>
  <si>
    <t>地灵村、坡脚村、肖家村</t>
  </si>
  <si>
    <t>王家村饮用水源建设项目</t>
  </si>
  <si>
    <t>王家村三组打一口横井</t>
  </si>
  <si>
    <t>金竹镇王家村</t>
  </si>
  <si>
    <t>改善村民居住环境，提升生活用水</t>
  </si>
  <si>
    <t>黄土坝村灾后修复项目</t>
  </si>
  <si>
    <t>黄土坝村12组滑坡毁坏耕地修复3亩；1组水毁公路护坎修复60米</t>
  </si>
  <si>
    <t>金竹镇黄土坝村</t>
  </si>
  <si>
    <t>保障群众财产安全和出行安全，提高群众满意度</t>
  </si>
  <si>
    <t>老团村基础设施项目</t>
  </si>
  <si>
    <t>老团村3组便桥头稻田挡水墙；1、2组村主干道路悬空维修；18组村主干道路悬空维修</t>
  </si>
  <si>
    <t>保障群众生命财产安全，保障群众出行安全，提高群众满意度</t>
  </si>
  <si>
    <t>石旗村基础设施项目</t>
  </si>
  <si>
    <t>疏通清理15公里村道及组道；在13个小组增加路灯亮化；上水麻溪水库岔路岩土路面硬化约100平方米</t>
  </si>
  <si>
    <t>金竹镇石旗村</t>
  </si>
  <si>
    <t>解决群众出行问题，改善群众居住环境，方便群众出行，提高满意度</t>
  </si>
  <si>
    <t>金坪村基础设施项目</t>
  </si>
  <si>
    <t>金坪村翁角冲修建拦水坝</t>
  </si>
  <si>
    <t>保障群众财产安全，改善群众生产环境，提高群众满意度</t>
  </si>
  <si>
    <t>沙堆村阿婆堤杨梅园基地建设项目</t>
  </si>
  <si>
    <t>沙堆村阿婆堤杨梅园基地安装灭蚊灯30盏。</t>
  </si>
  <si>
    <t>阿婆堤杨梅园</t>
  </si>
  <si>
    <t>改善生产条件，促进村集体经济产业发展</t>
  </si>
  <si>
    <t>改善生产条件、带动群众就业，增加群众收入，促进村集体经济产业发展</t>
  </si>
  <si>
    <t>吉秀村产业路建设项目</t>
  </si>
  <si>
    <t>产业路新修</t>
  </si>
  <si>
    <t>吉秀村</t>
  </si>
  <si>
    <t>提升农户生产效率，增加群众收入</t>
  </si>
  <si>
    <t>改善群众生产条件，促进群众增收</t>
  </si>
  <si>
    <t>鹰嘴界村产业路建设项目</t>
  </si>
  <si>
    <t>硬化产业路1200米</t>
  </si>
  <si>
    <t>改善生产条件，增加村民收入，提高村集体经济。</t>
  </si>
  <si>
    <t>龙坡村道路建设项目</t>
  </si>
  <si>
    <t>建设大龙口到井水头700米，宽3.5米道路，
建设大龙口到深田湾200米，宽3.5米道路。</t>
  </si>
  <si>
    <t>龙坡村</t>
  </si>
  <si>
    <t>改善74户217人生产生活条件，盘活近200亩耕地和890多亩山林经济。提高本村人均收入350元。</t>
  </si>
  <si>
    <t>大冲村道路提质改造项目</t>
  </si>
  <si>
    <t>硬化村主干道路1030米</t>
  </si>
  <si>
    <t>大冲村</t>
  </si>
  <si>
    <t>改善1226人的生产生活条件</t>
  </si>
  <si>
    <t>改善1226人生产生活条件，增加村民收入、提升群众幸福感和获得感</t>
  </si>
  <si>
    <t>黄土坡道路基础设施建设项目</t>
  </si>
  <si>
    <t>黄土坡道路整平，及预埋涵管和修建217米的水沟和砌60米左右挡土墙</t>
  </si>
  <si>
    <t>小寨村</t>
  </si>
  <si>
    <t>改善1226名群众的生产生活条件</t>
  </si>
  <si>
    <t>改善1226名群众的生产生活条件，增加群众经济收入，提升群众幸福感和获得感</t>
  </si>
  <si>
    <t>会同县2025年度财政衔接资金项目计划统计表</t>
  </si>
  <si>
    <t>项目类型</t>
  </si>
  <si>
    <t>资金安排计划（万元）</t>
  </si>
  <si>
    <t>备注</t>
  </si>
  <si>
    <t>高质量庭院经济发展</t>
  </si>
  <si>
    <t>就业扶持</t>
  </si>
  <si>
    <t>易地搬迁后续扶持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</si>
</sst>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  <numFmt numFmtId="179" formatCode="yyyy&quot;年&quot;m&quot;月&quot;;@"/>
  </numFmts>
  <fonts count="4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1"/>
      <name val="宋体"/>
      <charset val="134"/>
      <scheme val="major"/>
    </font>
    <font>
      <b/>
      <sz val="11"/>
      <name val="仿宋_GB2312"/>
      <charset val="134"/>
    </font>
    <font>
      <sz val="18"/>
      <color rgb="FF000000"/>
      <name val="方正小标宋简体"/>
      <charset val="134"/>
    </font>
    <font>
      <sz val="11"/>
      <name val="宋体"/>
      <charset val="134"/>
      <scheme val="minor"/>
    </font>
    <font>
      <b/>
      <sz val="9"/>
      <name val="仿宋_GB2312"/>
      <charset val="134"/>
    </font>
    <font>
      <b/>
      <sz val="9"/>
      <color rgb="FF000000"/>
      <name val="仿宋_GB2312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indexed="8"/>
      <name val="仿宋_GB2312"/>
      <charset val="134"/>
    </font>
    <font>
      <b/>
      <sz val="9"/>
      <color theme="1"/>
      <name val="仿宋_GB2312"/>
      <charset val="134"/>
    </font>
    <font>
      <sz val="9"/>
      <color rgb="FF000000"/>
      <name val="仿宋_GB2312"/>
      <charset val="134"/>
    </font>
    <font>
      <b/>
      <sz val="9"/>
      <color indexed="8"/>
      <name val="仿宋_GB2312"/>
      <charset val="134"/>
    </font>
    <font>
      <b/>
      <sz val="9"/>
      <name val="宋体"/>
      <charset val="134"/>
    </font>
    <font>
      <sz val="20"/>
      <color theme="1"/>
      <name val="方正小标宋简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7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 applyProtection="0">
      <alignment vertical="center"/>
    </xf>
    <xf numFmtId="0" fontId="42" fillId="0" borderId="0">
      <alignment vertical="center"/>
    </xf>
    <xf numFmtId="0" fontId="43" fillId="35" borderId="22" applyNumberFormat="0" applyFont="0" applyAlignment="0" applyProtection="0">
      <alignment vertical="center"/>
    </xf>
    <xf numFmtId="0" fontId="43" fillId="0" borderId="0">
      <alignment vertical="center"/>
    </xf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left" vertical="center" wrapText="1"/>
    </xf>
    <xf numFmtId="57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57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57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57" fontId="16" fillId="0" borderId="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76" fontId="14" fillId="0" borderId="2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horizontal="left" vertical="center" wrapText="1"/>
    </xf>
    <xf numFmtId="57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57" fontId="1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Fill="1" applyBorder="1" applyAlignment="1">
      <alignment vertical="center" wrapText="1"/>
    </xf>
    <xf numFmtId="0" fontId="15" fillId="0" borderId="3" xfId="0" applyFont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" xfId="0" applyFont="1" applyBorder="1">
      <alignment vertical="center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justify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57" fontId="13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57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178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 wrapText="1"/>
    </xf>
    <xf numFmtId="57" fontId="13" fillId="0" borderId="3" xfId="0" applyNumberFormat="1" applyFont="1" applyBorder="1" applyAlignment="1">
      <alignment horizontal="center" vertical="center" wrapText="1"/>
    </xf>
    <xf numFmtId="57" fontId="13" fillId="2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176" fontId="15" fillId="0" borderId="6" xfId="0" applyNumberFormat="1" applyFont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15" fillId="0" borderId="11" xfId="0" applyFont="1" applyBorder="1">
      <alignment vertical="center"/>
    </xf>
    <xf numFmtId="0" fontId="13" fillId="0" borderId="6" xfId="0" applyFont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57" fontId="14" fillId="0" borderId="2" xfId="0" applyNumberFormat="1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left" vertical="center" wrapText="1"/>
    </xf>
    <xf numFmtId="57" fontId="12" fillId="0" borderId="2" xfId="0" applyNumberFormat="1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2" fillId="0" borderId="13" xfId="0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57" fontId="12" fillId="3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/>
    </xf>
    <xf numFmtId="57" fontId="14" fillId="0" borderId="3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12" fillId="0" borderId="3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57" fontId="12" fillId="0" borderId="6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79" fontId="13" fillId="0" borderId="2" xfId="0" applyNumberFormat="1" applyFont="1" applyFill="1" applyBorder="1" applyAlignment="1">
      <alignment horizontal="center" vertical="center"/>
    </xf>
    <xf numFmtId="57" fontId="13" fillId="0" borderId="2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20" fillId="0" borderId="0" xfId="0" applyNumberFormat="1" applyFont="1" applyFill="1" applyAlignment="1" applyProtection="1">
      <alignment horizontal="left" vertical="center" wrapText="1"/>
    </xf>
    <xf numFmtId="57" fontId="12" fillId="0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57" fontId="13" fillId="0" borderId="0" xfId="0" applyNumberFormat="1" applyFont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8" xfId="49"/>
    <cellStyle name="常规 2" xfId="50"/>
    <cellStyle name="常规 122" xfId="51"/>
    <cellStyle name="常规 2 13 2 2" xfId="52"/>
    <cellStyle name="注释 2 4 7 5 2" xfId="53"/>
    <cellStyle name="常规 2 14 2 2 2 2" xfId="54"/>
    <cellStyle name="常规 10 10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8"/>
  <sheetViews>
    <sheetView zoomScale="110" zoomScaleNormal="110" topLeftCell="A55" workbookViewId="0">
      <selection activeCell="I50" sqref="I50"/>
    </sheetView>
  </sheetViews>
  <sheetFormatPr defaultColWidth="9" defaultRowHeight="13.5"/>
  <cols>
    <col min="1" max="1" width="6.25" style="129" customWidth="1"/>
    <col min="2" max="2" width="14.875" style="130" customWidth="1"/>
    <col min="3" max="3" width="8.125" style="129" customWidth="1"/>
    <col min="4" max="4" width="19.8833333333333" style="130" customWidth="1"/>
    <col min="5" max="5" width="9.625" style="129" customWidth="1"/>
    <col min="6" max="6" width="11.125" style="129" customWidth="1"/>
    <col min="7" max="7" width="8.125" style="129" customWidth="1"/>
    <col min="8" max="8" width="8.18333333333333" style="129" customWidth="1"/>
    <col min="9" max="9" width="16.0166666666667" style="130" customWidth="1"/>
    <col min="10" max="10" width="11.25" style="130" customWidth="1"/>
    <col min="11" max="11" width="8.125" style="129" customWidth="1"/>
    <col min="12" max="12" width="8.875" style="129" customWidth="1"/>
    <col min="13" max="13" width="12.125" style="129" customWidth="1"/>
    <col min="14" max="16384" width="9" style="129"/>
  </cols>
  <sheetData>
    <row r="1" ht="42.75" customHeight="1" spans="1:13">
      <c r="A1" s="131" t="s">
        <v>0</v>
      </c>
      <c r="B1" s="132"/>
      <c r="C1" s="131"/>
      <c r="D1" s="132"/>
      <c r="E1" s="131"/>
      <c r="F1" s="131"/>
      <c r="G1" s="131"/>
      <c r="H1" s="131"/>
      <c r="I1" s="132"/>
      <c r="J1" s="132"/>
      <c r="K1" s="131"/>
      <c r="L1" s="131"/>
      <c r="M1" s="131"/>
    </row>
    <row r="2" ht="24" customHeight="1" spans="1:13">
      <c r="A2" s="133" t="s">
        <v>1</v>
      </c>
      <c r="B2" s="134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/>
      <c r="I2" s="133" t="s">
        <v>8</v>
      </c>
      <c r="J2" s="133" t="s">
        <v>9</v>
      </c>
      <c r="K2" s="133" t="s">
        <v>10</v>
      </c>
      <c r="L2" s="133"/>
      <c r="M2" s="133" t="s">
        <v>11</v>
      </c>
    </row>
    <row r="3" ht="54" spans="1:13">
      <c r="A3" s="133"/>
      <c r="B3" s="134"/>
      <c r="C3" s="133"/>
      <c r="D3" s="133"/>
      <c r="E3" s="133"/>
      <c r="F3" s="133"/>
      <c r="G3" s="133" t="s">
        <v>12</v>
      </c>
      <c r="H3" s="133" t="s">
        <v>13</v>
      </c>
      <c r="I3" s="133"/>
      <c r="J3" s="133"/>
      <c r="K3" s="133" t="s">
        <v>14</v>
      </c>
      <c r="L3" s="133" t="s">
        <v>15</v>
      </c>
      <c r="M3" s="133"/>
    </row>
    <row r="4" customFormat="1" ht="20" customHeight="1" spans="1:13">
      <c r="A4" s="25"/>
      <c r="B4" s="105" t="s">
        <v>16</v>
      </c>
      <c r="C4" s="60"/>
      <c r="D4" s="105"/>
      <c r="E4" s="60"/>
      <c r="F4" s="60"/>
      <c r="G4" s="60"/>
      <c r="H4" s="135">
        <f>H5+H48+H59+H136+H139</f>
        <v>11279</v>
      </c>
      <c r="I4" s="26"/>
      <c r="J4" s="26"/>
      <c r="K4" s="25"/>
      <c r="L4" s="25"/>
      <c r="M4" s="25"/>
    </row>
    <row r="5" customFormat="1" ht="21" customHeight="1" spans="1:13">
      <c r="A5" s="136" t="s">
        <v>17</v>
      </c>
      <c r="B5" s="137" t="s">
        <v>18</v>
      </c>
      <c r="C5" s="136"/>
      <c r="D5" s="137"/>
      <c r="E5" s="136"/>
      <c r="F5" s="138"/>
      <c r="G5" s="135"/>
      <c r="H5" s="135">
        <f>H6+H29+H31+H39+H41+H44+H46</f>
        <v>4411.7</v>
      </c>
      <c r="I5" s="26"/>
      <c r="J5" s="26"/>
      <c r="K5" s="25"/>
      <c r="L5" s="25"/>
      <c r="M5" s="25"/>
    </row>
    <row r="6" customFormat="1" ht="20" customHeight="1" spans="1:13">
      <c r="A6" s="60" t="s">
        <v>19</v>
      </c>
      <c r="B6" s="139" t="s">
        <v>20</v>
      </c>
      <c r="C6" s="135"/>
      <c r="D6" s="139"/>
      <c r="E6" s="135"/>
      <c r="F6" s="140"/>
      <c r="G6" s="135"/>
      <c r="H6" s="141">
        <f>SUM(H7:H28)</f>
        <v>2973.7</v>
      </c>
      <c r="I6" s="26"/>
      <c r="J6" s="26"/>
      <c r="K6" s="25"/>
      <c r="L6" s="25"/>
      <c r="M6" s="25"/>
    </row>
    <row r="7" customFormat="1" ht="25" customHeight="1" spans="1:13">
      <c r="A7" s="25">
        <v>1</v>
      </c>
      <c r="B7" s="54" t="s">
        <v>21</v>
      </c>
      <c r="C7" s="25" t="s">
        <v>18</v>
      </c>
      <c r="D7" s="26" t="s">
        <v>22</v>
      </c>
      <c r="E7" s="25" t="s">
        <v>23</v>
      </c>
      <c r="F7" s="48" t="s">
        <v>24</v>
      </c>
      <c r="G7" s="22" t="s">
        <v>25</v>
      </c>
      <c r="H7" s="25">
        <v>200</v>
      </c>
      <c r="I7" s="26" t="s">
        <v>26</v>
      </c>
      <c r="J7" s="26" t="s">
        <v>26</v>
      </c>
      <c r="K7" s="24">
        <v>45658</v>
      </c>
      <c r="L7" s="24">
        <v>45992</v>
      </c>
      <c r="M7" s="25" t="s">
        <v>27</v>
      </c>
    </row>
    <row r="8" customFormat="1" ht="33.75" spans="1:13">
      <c r="A8" s="25">
        <v>2</v>
      </c>
      <c r="B8" s="25" t="s">
        <v>28</v>
      </c>
      <c r="C8" s="25" t="s">
        <v>18</v>
      </c>
      <c r="D8" s="26" t="s">
        <v>29</v>
      </c>
      <c r="E8" s="120" t="s">
        <v>30</v>
      </c>
      <c r="F8" s="48" t="s">
        <v>24</v>
      </c>
      <c r="G8" s="22" t="s">
        <v>25</v>
      </c>
      <c r="H8" s="25">
        <v>31</v>
      </c>
      <c r="I8" s="26" t="s">
        <v>31</v>
      </c>
      <c r="J8" s="26" t="s">
        <v>32</v>
      </c>
      <c r="K8" s="24">
        <v>45658</v>
      </c>
      <c r="L8" s="24">
        <v>45992</v>
      </c>
      <c r="M8" s="25" t="s">
        <v>33</v>
      </c>
    </row>
    <row r="9" customFormat="1" ht="22.5" spans="1:13">
      <c r="A9" s="25">
        <v>3</v>
      </c>
      <c r="B9" s="48" t="s">
        <v>34</v>
      </c>
      <c r="C9" s="48" t="s">
        <v>18</v>
      </c>
      <c r="D9" s="49" t="s">
        <v>35</v>
      </c>
      <c r="E9" s="48" t="s">
        <v>36</v>
      </c>
      <c r="F9" s="48" t="s">
        <v>24</v>
      </c>
      <c r="G9" s="22" t="s">
        <v>25</v>
      </c>
      <c r="H9" s="48">
        <v>17</v>
      </c>
      <c r="I9" s="49" t="s">
        <v>37</v>
      </c>
      <c r="J9" s="49" t="s">
        <v>38</v>
      </c>
      <c r="K9" s="142">
        <v>45658</v>
      </c>
      <c r="L9" s="142">
        <v>45992</v>
      </c>
      <c r="M9" s="48" t="s">
        <v>39</v>
      </c>
    </row>
    <row r="10" customFormat="1" ht="33.75" spans="1:13">
      <c r="A10" s="25">
        <v>4</v>
      </c>
      <c r="B10" s="20" t="s">
        <v>40</v>
      </c>
      <c r="C10" s="20" t="s">
        <v>18</v>
      </c>
      <c r="D10" s="19" t="s">
        <v>41</v>
      </c>
      <c r="E10" s="20" t="s">
        <v>42</v>
      </c>
      <c r="F10" s="48" t="s">
        <v>24</v>
      </c>
      <c r="G10" s="22" t="s">
        <v>25</v>
      </c>
      <c r="H10" s="27">
        <v>15</v>
      </c>
      <c r="I10" s="19" t="s">
        <v>43</v>
      </c>
      <c r="J10" s="23" t="s">
        <v>44</v>
      </c>
      <c r="K10" s="35">
        <v>45658</v>
      </c>
      <c r="L10" s="35">
        <v>45992</v>
      </c>
      <c r="M10" s="20" t="s">
        <v>45</v>
      </c>
    </row>
    <row r="11" customFormat="1" ht="51" customHeight="1" spans="1:13">
      <c r="A11" s="25">
        <v>5</v>
      </c>
      <c r="B11" s="20" t="s">
        <v>46</v>
      </c>
      <c r="C11" s="20" t="s">
        <v>18</v>
      </c>
      <c r="D11" s="19" t="s">
        <v>47</v>
      </c>
      <c r="E11" s="20" t="s">
        <v>48</v>
      </c>
      <c r="F11" s="48" t="s">
        <v>24</v>
      </c>
      <c r="G11" s="22" t="s">
        <v>25</v>
      </c>
      <c r="H11" s="27">
        <v>10</v>
      </c>
      <c r="I11" s="19" t="s">
        <v>49</v>
      </c>
      <c r="J11" s="23" t="s">
        <v>50</v>
      </c>
      <c r="K11" s="35">
        <v>45658</v>
      </c>
      <c r="L11" s="35">
        <v>45992</v>
      </c>
      <c r="M11" s="20" t="s">
        <v>51</v>
      </c>
    </row>
    <row r="12" customFormat="1" ht="95" customHeight="1" spans="1:13">
      <c r="A12" s="25">
        <v>6</v>
      </c>
      <c r="B12" s="20" t="s">
        <v>52</v>
      </c>
      <c r="C12" s="20" t="s">
        <v>18</v>
      </c>
      <c r="D12" s="19" t="s">
        <v>53</v>
      </c>
      <c r="E12" s="20" t="s">
        <v>54</v>
      </c>
      <c r="F12" s="48" t="s">
        <v>24</v>
      </c>
      <c r="G12" s="22" t="s">
        <v>25</v>
      </c>
      <c r="H12" s="27">
        <v>15</v>
      </c>
      <c r="I12" s="19" t="s">
        <v>55</v>
      </c>
      <c r="J12" s="23" t="s">
        <v>56</v>
      </c>
      <c r="K12" s="35">
        <v>45659</v>
      </c>
      <c r="L12" s="35">
        <v>45993</v>
      </c>
      <c r="M12" s="20" t="s">
        <v>57</v>
      </c>
    </row>
    <row r="13" customFormat="1" ht="45" spans="1:13">
      <c r="A13" s="25">
        <v>7</v>
      </c>
      <c r="B13" s="20" t="s">
        <v>58</v>
      </c>
      <c r="C13" s="20" t="s">
        <v>18</v>
      </c>
      <c r="D13" s="19" t="s">
        <v>59</v>
      </c>
      <c r="E13" s="20" t="s">
        <v>60</v>
      </c>
      <c r="F13" s="48" t="s">
        <v>24</v>
      </c>
      <c r="G13" s="22" t="s">
        <v>25</v>
      </c>
      <c r="H13" s="27">
        <v>15</v>
      </c>
      <c r="I13" s="19" t="s">
        <v>61</v>
      </c>
      <c r="J13" s="23" t="s">
        <v>62</v>
      </c>
      <c r="K13" s="35">
        <v>45658</v>
      </c>
      <c r="L13" s="35">
        <v>45992</v>
      </c>
      <c r="M13" s="20" t="s">
        <v>63</v>
      </c>
    </row>
    <row r="14" customFormat="1" ht="33.75" spans="1:13">
      <c r="A14" s="25">
        <v>8</v>
      </c>
      <c r="B14" s="20" t="s">
        <v>64</v>
      </c>
      <c r="C14" s="20" t="s">
        <v>18</v>
      </c>
      <c r="D14" s="19" t="s">
        <v>65</v>
      </c>
      <c r="E14" s="20" t="s">
        <v>66</v>
      </c>
      <c r="F14" s="48" t="s">
        <v>24</v>
      </c>
      <c r="G14" s="22" t="s">
        <v>25</v>
      </c>
      <c r="H14" s="57">
        <v>15</v>
      </c>
      <c r="I14" s="19" t="s">
        <v>67</v>
      </c>
      <c r="J14" s="23" t="s">
        <v>68</v>
      </c>
      <c r="K14" s="35">
        <v>45658</v>
      </c>
      <c r="L14" s="35">
        <v>45992</v>
      </c>
      <c r="M14" s="20" t="s">
        <v>69</v>
      </c>
    </row>
    <row r="15" customFormat="1" ht="56.25" spans="1:13">
      <c r="A15" s="25">
        <v>9</v>
      </c>
      <c r="B15" s="20" t="s">
        <v>70</v>
      </c>
      <c r="C15" s="20" t="s">
        <v>18</v>
      </c>
      <c r="D15" s="19" t="s">
        <v>71</v>
      </c>
      <c r="E15" s="20" t="s">
        <v>72</v>
      </c>
      <c r="F15" s="48" t="s">
        <v>24</v>
      </c>
      <c r="G15" s="22" t="s">
        <v>25</v>
      </c>
      <c r="H15" s="27">
        <v>15</v>
      </c>
      <c r="I15" s="19" t="s">
        <v>73</v>
      </c>
      <c r="J15" s="23" t="s">
        <v>62</v>
      </c>
      <c r="K15" s="35">
        <v>45658</v>
      </c>
      <c r="L15" s="35">
        <v>45809</v>
      </c>
      <c r="M15" s="20" t="s">
        <v>74</v>
      </c>
    </row>
    <row r="16" customFormat="1" ht="90" spans="1:13">
      <c r="A16" s="25">
        <v>10</v>
      </c>
      <c r="B16" s="25" t="s">
        <v>75</v>
      </c>
      <c r="C16" s="25" t="s">
        <v>18</v>
      </c>
      <c r="D16" s="26" t="s">
        <v>76</v>
      </c>
      <c r="E16" s="25" t="s">
        <v>77</v>
      </c>
      <c r="F16" s="25" t="s">
        <v>78</v>
      </c>
      <c r="G16" s="22" t="s">
        <v>25</v>
      </c>
      <c r="H16" s="78">
        <v>1083.403</v>
      </c>
      <c r="I16" s="26" t="s">
        <v>79</v>
      </c>
      <c r="J16" s="26" t="s">
        <v>80</v>
      </c>
      <c r="K16" s="24">
        <v>45870</v>
      </c>
      <c r="L16" s="24">
        <v>45992</v>
      </c>
      <c r="M16" s="25" t="s">
        <v>33</v>
      </c>
    </row>
    <row r="17" customFormat="1" ht="45" spans="1:13">
      <c r="A17" s="25">
        <v>11</v>
      </c>
      <c r="B17" s="65" t="s">
        <v>81</v>
      </c>
      <c r="C17" s="65" t="s">
        <v>18</v>
      </c>
      <c r="D17" s="94" t="s">
        <v>82</v>
      </c>
      <c r="E17" s="65" t="s">
        <v>83</v>
      </c>
      <c r="F17" s="65" t="s">
        <v>84</v>
      </c>
      <c r="G17" s="22" t="s">
        <v>25</v>
      </c>
      <c r="H17" s="65">
        <v>8.502</v>
      </c>
      <c r="I17" s="94" t="s">
        <v>85</v>
      </c>
      <c r="J17" s="94" t="s">
        <v>32</v>
      </c>
      <c r="K17" s="143">
        <v>45658</v>
      </c>
      <c r="L17" s="143">
        <v>45992</v>
      </c>
      <c r="M17" s="65" t="s">
        <v>86</v>
      </c>
    </row>
    <row r="18" customFormat="1" ht="45" spans="1:13">
      <c r="A18" s="25">
        <v>12</v>
      </c>
      <c r="B18" s="29" t="s">
        <v>87</v>
      </c>
      <c r="C18" s="29" t="s">
        <v>18</v>
      </c>
      <c r="D18" s="28" t="s">
        <v>88</v>
      </c>
      <c r="E18" s="29" t="s">
        <v>89</v>
      </c>
      <c r="F18" s="65" t="s">
        <v>84</v>
      </c>
      <c r="G18" s="22" t="s">
        <v>25</v>
      </c>
      <c r="H18" s="29">
        <v>8.814</v>
      </c>
      <c r="I18" s="28" t="s">
        <v>90</v>
      </c>
      <c r="J18" s="28" t="s">
        <v>32</v>
      </c>
      <c r="K18" s="109">
        <v>45658</v>
      </c>
      <c r="L18" s="109">
        <v>45992</v>
      </c>
      <c r="M18" s="29" t="s">
        <v>91</v>
      </c>
    </row>
    <row r="19" customFormat="1" ht="45" spans="1:13">
      <c r="A19" s="25">
        <v>13</v>
      </c>
      <c r="B19" s="29" t="s">
        <v>92</v>
      </c>
      <c r="C19" s="29" t="s">
        <v>18</v>
      </c>
      <c r="D19" s="28" t="s">
        <v>93</v>
      </c>
      <c r="E19" s="29" t="s">
        <v>94</v>
      </c>
      <c r="F19" s="65" t="s">
        <v>84</v>
      </c>
      <c r="G19" s="22" t="s">
        <v>25</v>
      </c>
      <c r="H19" s="29">
        <v>8.45</v>
      </c>
      <c r="I19" s="28" t="s">
        <v>95</v>
      </c>
      <c r="J19" s="28" t="s">
        <v>32</v>
      </c>
      <c r="K19" s="109">
        <v>45658</v>
      </c>
      <c r="L19" s="109">
        <v>45992</v>
      </c>
      <c r="M19" s="29" t="s">
        <v>96</v>
      </c>
    </row>
    <row r="20" customFormat="1" ht="45" spans="1:13">
      <c r="A20" s="25">
        <v>14</v>
      </c>
      <c r="B20" s="29" t="s">
        <v>97</v>
      </c>
      <c r="C20" s="29" t="s">
        <v>18</v>
      </c>
      <c r="D20" s="28" t="s">
        <v>98</v>
      </c>
      <c r="E20" s="29" t="s">
        <v>99</v>
      </c>
      <c r="F20" s="65" t="s">
        <v>84</v>
      </c>
      <c r="G20" s="22" t="s">
        <v>25</v>
      </c>
      <c r="H20" s="29">
        <v>8.112</v>
      </c>
      <c r="I20" s="28" t="s">
        <v>100</v>
      </c>
      <c r="J20" s="28" t="s">
        <v>32</v>
      </c>
      <c r="K20" s="109">
        <v>45658</v>
      </c>
      <c r="L20" s="109">
        <v>45992</v>
      </c>
      <c r="M20" s="29" t="s">
        <v>101</v>
      </c>
    </row>
    <row r="21" customFormat="1" ht="45" spans="1:13">
      <c r="A21" s="25">
        <v>15</v>
      </c>
      <c r="B21" s="29" t="s">
        <v>102</v>
      </c>
      <c r="C21" s="29" t="s">
        <v>18</v>
      </c>
      <c r="D21" s="28" t="s">
        <v>103</v>
      </c>
      <c r="E21" s="29" t="s">
        <v>104</v>
      </c>
      <c r="F21" s="65" t="s">
        <v>84</v>
      </c>
      <c r="G21" s="22" t="s">
        <v>25</v>
      </c>
      <c r="H21" s="29">
        <v>13.754</v>
      </c>
      <c r="I21" s="28" t="s">
        <v>105</v>
      </c>
      <c r="J21" s="28" t="s">
        <v>32</v>
      </c>
      <c r="K21" s="109">
        <v>45658</v>
      </c>
      <c r="L21" s="109">
        <v>45992</v>
      </c>
      <c r="M21" s="29" t="s">
        <v>106</v>
      </c>
    </row>
    <row r="22" customFormat="1" ht="45" spans="1:13">
      <c r="A22" s="25">
        <v>16</v>
      </c>
      <c r="B22" s="29" t="s">
        <v>107</v>
      </c>
      <c r="C22" s="29" t="s">
        <v>18</v>
      </c>
      <c r="D22" s="28" t="s">
        <v>108</v>
      </c>
      <c r="E22" s="29" t="s">
        <v>109</v>
      </c>
      <c r="F22" s="65" t="s">
        <v>84</v>
      </c>
      <c r="G22" s="22" t="s">
        <v>25</v>
      </c>
      <c r="H22" s="29">
        <v>7.28</v>
      </c>
      <c r="I22" s="28" t="s">
        <v>110</v>
      </c>
      <c r="J22" s="28" t="s">
        <v>32</v>
      </c>
      <c r="K22" s="109">
        <v>45658</v>
      </c>
      <c r="L22" s="109">
        <v>45992</v>
      </c>
      <c r="M22" s="29" t="s">
        <v>101</v>
      </c>
    </row>
    <row r="23" customFormat="1" ht="33.75" spans="1:13">
      <c r="A23" s="25">
        <v>17</v>
      </c>
      <c r="B23" s="29" t="s">
        <v>111</v>
      </c>
      <c r="C23" s="29" t="s">
        <v>18</v>
      </c>
      <c r="D23" s="28" t="s">
        <v>112</v>
      </c>
      <c r="E23" s="29" t="s">
        <v>113</v>
      </c>
      <c r="F23" s="65" t="s">
        <v>114</v>
      </c>
      <c r="G23" s="22" t="s">
        <v>25</v>
      </c>
      <c r="H23" s="29">
        <v>15</v>
      </c>
      <c r="I23" s="28" t="s">
        <v>115</v>
      </c>
      <c r="J23" s="28" t="s">
        <v>32</v>
      </c>
      <c r="K23" s="109">
        <v>45658</v>
      </c>
      <c r="L23" s="109">
        <v>45992</v>
      </c>
      <c r="M23" s="29" t="s">
        <v>101</v>
      </c>
    </row>
    <row r="24" customFormat="1" ht="33.75" spans="1:13">
      <c r="A24" s="25">
        <v>18</v>
      </c>
      <c r="B24" s="65" t="s">
        <v>116</v>
      </c>
      <c r="C24" s="65" t="s">
        <v>18</v>
      </c>
      <c r="D24" s="94" t="s">
        <v>117</v>
      </c>
      <c r="E24" s="65" t="s">
        <v>118</v>
      </c>
      <c r="F24" s="65" t="s">
        <v>114</v>
      </c>
      <c r="G24" s="22" t="s">
        <v>25</v>
      </c>
      <c r="H24" s="65">
        <v>12.885</v>
      </c>
      <c r="I24" s="94" t="s">
        <v>119</v>
      </c>
      <c r="J24" s="94" t="s">
        <v>32</v>
      </c>
      <c r="K24" s="143">
        <v>45658</v>
      </c>
      <c r="L24" s="143">
        <v>45992</v>
      </c>
      <c r="M24" s="65" t="s">
        <v>120</v>
      </c>
    </row>
    <row r="25" customFormat="1" ht="90" spans="1:13">
      <c r="A25" s="25">
        <v>19</v>
      </c>
      <c r="B25" s="29" t="s">
        <v>121</v>
      </c>
      <c r="C25" s="65" t="s">
        <v>18</v>
      </c>
      <c r="D25" s="28" t="s">
        <v>122</v>
      </c>
      <c r="E25" s="29" t="s">
        <v>123</v>
      </c>
      <c r="F25" s="29" t="s">
        <v>124</v>
      </c>
      <c r="G25" s="22" t="s">
        <v>25</v>
      </c>
      <c r="H25" s="29">
        <v>100</v>
      </c>
      <c r="I25" s="28" t="s">
        <v>125</v>
      </c>
      <c r="J25" s="94" t="s">
        <v>32</v>
      </c>
      <c r="K25" s="143">
        <v>45658</v>
      </c>
      <c r="L25" s="143">
        <v>45992</v>
      </c>
      <c r="M25" s="29" t="s">
        <v>33</v>
      </c>
    </row>
    <row r="26" customFormat="1" ht="56.25" spans="1:13">
      <c r="A26" s="25">
        <v>20</v>
      </c>
      <c r="B26" s="20" t="s">
        <v>126</v>
      </c>
      <c r="C26" s="65" t="s">
        <v>18</v>
      </c>
      <c r="D26" s="19" t="s">
        <v>127</v>
      </c>
      <c r="E26" s="20" t="s">
        <v>128</v>
      </c>
      <c r="F26" s="20" t="s">
        <v>129</v>
      </c>
      <c r="G26" s="22" t="s">
        <v>25</v>
      </c>
      <c r="H26" s="27">
        <v>61</v>
      </c>
      <c r="I26" s="19" t="s">
        <v>130</v>
      </c>
      <c r="J26" s="23" t="s">
        <v>131</v>
      </c>
      <c r="K26" s="35">
        <v>45899</v>
      </c>
      <c r="L26" s="35">
        <v>46021</v>
      </c>
      <c r="M26" s="20" t="s">
        <v>33</v>
      </c>
    </row>
    <row r="27" customFormat="1" ht="22.5" spans="1:13">
      <c r="A27" s="25">
        <v>21</v>
      </c>
      <c r="B27" s="119" t="s">
        <v>132</v>
      </c>
      <c r="C27" s="78" t="s">
        <v>18</v>
      </c>
      <c r="D27" s="144" t="s">
        <v>133</v>
      </c>
      <c r="E27" s="145" t="s">
        <v>23</v>
      </c>
      <c r="F27" s="29" t="s">
        <v>24</v>
      </c>
      <c r="G27" s="22" t="s">
        <v>25</v>
      </c>
      <c r="H27" s="145">
        <v>1200</v>
      </c>
      <c r="I27" s="144" t="s">
        <v>134</v>
      </c>
      <c r="J27" s="144" t="s">
        <v>135</v>
      </c>
      <c r="K27" s="35">
        <v>45901</v>
      </c>
      <c r="L27" s="35">
        <v>45992</v>
      </c>
      <c r="M27" s="29" t="s">
        <v>33</v>
      </c>
    </row>
    <row r="28" customFormat="1" ht="22.5" spans="1:13">
      <c r="A28" s="25">
        <v>22</v>
      </c>
      <c r="B28" s="26" t="s">
        <v>136</v>
      </c>
      <c r="C28" s="78" t="s">
        <v>18</v>
      </c>
      <c r="D28" s="120" t="s">
        <v>137</v>
      </c>
      <c r="E28" s="25" t="s">
        <v>138</v>
      </c>
      <c r="F28" s="20" t="s">
        <v>24</v>
      </c>
      <c r="G28" s="20" t="s">
        <v>25</v>
      </c>
      <c r="H28" s="146">
        <v>113.5</v>
      </c>
      <c r="I28" s="26" t="s">
        <v>139</v>
      </c>
      <c r="J28" s="26" t="s">
        <v>140</v>
      </c>
      <c r="K28" s="108" t="s">
        <v>141</v>
      </c>
      <c r="L28" s="108" t="s">
        <v>142</v>
      </c>
      <c r="M28" s="25" t="s">
        <v>143</v>
      </c>
    </row>
    <row r="29" customFormat="1" spans="1:13">
      <c r="A29" s="60" t="s">
        <v>144</v>
      </c>
      <c r="B29" s="105" t="s">
        <v>145</v>
      </c>
      <c r="C29" s="78"/>
      <c r="D29" s="120"/>
      <c r="E29" s="25"/>
      <c r="F29" s="20"/>
      <c r="G29" s="20"/>
      <c r="H29" s="147">
        <v>15</v>
      </c>
      <c r="I29" s="26"/>
      <c r="J29" s="26"/>
      <c r="K29" s="108"/>
      <c r="L29" s="108"/>
      <c r="M29" s="25"/>
    </row>
    <row r="30" customFormat="1" ht="33.75" spans="1:13">
      <c r="A30" s="25">
        <v>23</v>
      </c>
      <c r="B30" s="20" t="s">
        <v>146</v>
      </c>
      <c r="C30" s="20" t="s">
        <v>18</v>
      </c>
      <c r="D30" s="19" t="s">
        <v>147</v>
      </c>
      <c r="E30" s="20" t="s">
        <v>148</v>
      </c>
      <c r="F30" s="48" t="s">
        <v>24</v>
      </c>
      <c r="G30" s="22" t="s">
        <v>25</v>
      </c>
      <c r="H30" s="27">
        <v>15</v>
      </c>
      <c r="I30" s="19" t="s">
        <v>149</v>
      </c>
      <c r="J30" s="23" t="s">
        <v>150</v>
      </c>
      <c r="K30" s="35">
        <v>45658</v>
      </c>
      <c r="L30" s="35">
        <v>45992</v>
      </c>
      <c r="M30" s="20" t="s">
        <v>151</v>
      </c>
    </row>
    <row r="31" customFormat="1" spans="1:13">
      <c r="A31" s="60" t="s">
        <v>152</v>
      </c>
      <c r="B31" s="105" t="s">
        <v>153</v>
      </c>
      <c r="C31" s="25"/>
      <c r="D31" s="26"/>
      <c r="E31" s="25"/>
      <c r="F31" s="21"/>
      <c r="G31" s="25"/>
      <c r="H31" s="148">
        <f>SUM(H32:H38)</f>
        <v>194</v>
      </c>
      <c r="I31" s="26"/>
      <c r="J31" s="26"/>
      <c r="K31" s="25"/>
      <c r="L31" s="25"/>
      <c r="M31" s="25"/>
    </row>
    <row r="32" customFormat="1" ht="22.5" spans="1:13">
      <c r="A32" s="25">
        <v>24</v>
      </c>
      <c r="B32" s="20" t="s">
        <v>154</v>
      </c>
      <c r="C32" s="20" t="s">
        <v>18</v>
      </c>
      <c r="D32" s="19" t="s">
        <v>155</v>
      </c>
      <c r="E32" s="20" t="s">
        <v>156</v>
      </c>
      <c r="F32" s="20" t="s">
        <v>24</v>
      </c>
      <c r="G32" s="22" t="s">
        <v>25</v>
      </c>
      <c r="H32" s="20">
        <v>5</v>
      </c>
      <c r="I32" s="19" t="s">
        <v>157</v>
      </c>
      <c r="J32" s="86" t="s">
        <v>158</v>
      </c>
      <c r="K32" s="35">
        <v>45717</v>
      </c>
      <c r="L32" s="35">
        <v>45931</v>
      </c>
      <c r="M32" s="20" t="s">
        <v>159</v>
      </c>
    </row>
    <row r="33" customFormat="1" ht="33.75" spans="1:13">
      <c r="A33" s="25">
        <v>25</v>
      </c>
      <c r="B33" s="20" t="s">
        <v>160</v>
      </c>
      <c r="C33" s="20" t="s">
        <v>18</v>
      </c>
      <c r="D33" s="17" t="s">
        <v>161</v>
      </c>
      <c r="E33" s="20" t="s">
        <v>162</v>
      </c>
      <c r="F33" s="20" t="s">
        <v>24</v>
      </c>
      <c r="G33" s="22" t="s">
        <v>25</v>
      </c>
      <c r="H33" s="20">
        <v>7</v>
      </c>
      <c r="I33" s="19" t="s">
        <v>163</v>
      </c>
      <c r="J33" s="86" t="s">
        <v>164</v>
      </c>
      <c r="K33" s="35">
        <v>45717</v>
      </c>
      <c r="L33" s="35">
        <v>45931</v>
      </c>
      <c r="M33" s="20" t="s">
        <v>165</v>
      </c>
    </row>
    <row r="34" customFormat="1" ht="33.75" spans="1:13">
      <c r="A34" s="25">
        <v>26</v>
      </c>
      <c r="B34" s="20" t="s">
        <v>166</v>
      </c>
      <c r="C34" s="20" t="s">
        <v>18</v>
      </c>
      <c r="D34" s="19" t="s">
        <v>167</v>
      </c>
      <c r="E34" s="20" t="s">
        <v>168</v>
      </c>
      <c r="F34" s="20" t="s">
        <v>24</v>
      </c>
      <c r="G34" s="22" t="s">
        <v>25</v>
      </c>
      <c r="H34" s="20">
        <v>12</v>
      </c>
      <c r="I34" s="19" t="s">
        <v>163</v>
      </c>
      <c r="J34" s="86" t="s">
        <v>169</v>
      </c>
      <c r="K34" s="35">
        <v>45717</v>
      </c>
      <c r="L34" s="35">
        <v>45931</v>
      </c>
      <c r="M34" s="20" t="s">
        <v>165</v>
      </c>
    </row>
    <row r="35" customFormat="1" ht="22.5" spans="1:13">
      <c r="A35" s="25">
        <v>27</v>
      </c>
      <c r="B35" s="20" t="s">
        <v>170</v>
      </c>
      <c r="C35" s="20" t="s">
        <v>18</v>
      </c>
      <c r="D35" s="19" t="s">
        <v>171</v>
      </c>
      <c r="E35" s="20" t="s">
        <v>172</v>
      </c>
      <c r="F35" s="20" t="s">
        <v>24</v>
      </c>
      <c r="G35" s="22" t="s">
        <v>25</v>
      </c>
      <c r="H35" s="20">
        <v>15</v>
      </c>
      <c r="I35" s="19" t="s">
        <v>173</v>
      </c>
      <c r="J35" s="86" t="s">
        <v>174</v>
      </c>
      <c r="K35" s="35">
        <v>45717</v>
      </c>
      <c r="L35" s="35">
        <v>45870</v>
      </c>
      <c r="M35" s="20" t="s">
        <v>175</v>
      </c>
    </row>
    <row r="36" customFormat="1" ht="33.75" spans="1:13">
      <c r="A36" s="25">
        <v>28</v>
      </c>
      <c r="B36" s="20" t="s">
        <v>176</v>
      </c>
      <c r="C36" s="20" t="s">
        <v>18</v>
      </c>
      <c r="D36" s="19" t="s">
        <v>177</v>
      </c>
      <c r="E36" s="20" t="s">
        <v>178</v>
      </c>
      <c r="F36" s="20" t="s">
        <v>24</v>
      </c>
      <c r="G36" s="22" t="s">
        <v>25</v>
      </c>
      <c r="H36" s="20">
        <v>16</v>
      </c>
      <c r="I36" s="19" t="s">
        <v>179</v>
      </c>
      <c r="J36" s="86" t="s">
        <v>180</v>
      </c>
      <c r="K36" s="35">
        <v>45717</v>
      </c>
      <c r="L36" s="35">
        <v>45931</v>
      </c>
      <c r="M36" s="20" t="s">
        <v>181</v>
      </c>
    </row>
    <row r="37" customFormat="1" ht="56.25" spans="1:13">
      <c r="A37" s="25">
        <v>29</v>
      </c>
      <c r="B37" s="20" t="s">
        <v>182</v>
      </c>
      <c r="C37" s="20" t="s">
        <v>18</v>
      </c>
      <c r="D37" s="19" t="s">
        <v>183</v>
      </c>
      <c r="E37" s="20" t="s">
        <v>184</v>
      </c>
      <c r="F37" s="20" t="s">
        <v>24</v>
      </c>
      <c r="G37" s="22" t="s">
        <v>25</v>
      </c>
      <c r="H37" s="114">
        <v>20</v>
      </c>
      <c r="I37" s="19" t="s">
        <v>185</v>
      </c>
      <c r="J37" s="86" t="s">
        <v>186</v>
      </c>
      <c r="K37" s="20" t="s">
        <v>187</v>
      </c>
      <c r="L37" s="20" t="s">
        <v>141</v>
      </c>
      <c r="M37" s="20" t="s">
        <v>188</v>
      </c>
    </row>
    <row r="38" customFormat="1" ht="22.5" spans="1:13">
      <c r="A38" s="25">
        <v>30</v>
      </c>
      <c r="B38" s="145" t="s">
        <v>189</v>
      </c>
      <c r="C38" s="145" t="s">
        <v>18</v>
      </c>
      <c r="D38" s="144" t="s">
        <v>190</v>
      </c>
      <c r="E38" s="145" t="s">
        <v>23</v>
      </c>
      <c r="F38" s="20" t="s">
        <v>24</v>
      </c>
      <c r="G38" s="22" t="s">
        <v>25</v>
      </c>
      <c r="H38" s="119">
        <v>119</v>
      </c>
      <c r="I38" s="144" t="s">
        <v>191</v>
      </c>
      <c r="J38" s="144" t="s">
        <v>192</v>
      </c>
      <c r="K38" s="35">
        <v>45717</v>
      </c>
      <c r="L38" s="35">
        <v>45870</v>
      </c>
      <c r="M38" s="119" t="s">
        <v>33</v>
      </c>
    </row>
    <row r="39" customFormat="1" spans="1:13">
      <c r="A39" s="60" t="s">
        <v>193</v>
      </c>
      <c r="B39" s="149" t="s">
        <v>194</v>
      </c>
      <c r="C39" s="150"/>
      <c r="D39" s="39"/>
      <c r="E39" s="150"/>
      <c r="F39" s="150"/>
      <c r="G39" s="150"/>
      <c r="H39" s="151">
        <v>72</v>
      </c>
      <c r="I39" s="152"/>
      <c r="J39" s="152"/>
      <c r="K39" s="150"/>
      <c r="L39" s="150"/>
      <c r="M39" s="150"/>
    </row>
    <row r="40" customFormat="1" ht="33.75" spans="1:13">
      <c r="A40" s="25">
        <v>31</v>
      </c>
      <c r="B40" s="20" t="s">
        <v>195</v>
      </c>
      <c r="C40" s="20" t="s">
        <v>18</v>
      </c>
      <c r="D40" s="19" t="s">
        <v>196</v>
      </c>
      <c r="E40" s="20" t="s">
        <v>197</v>
      </c>
      <c r="F40" s="20" t="s">
        <v>198</v>
      </c>
      <c r="G40" s="22" t="s">
        <v>25</v>
      </c>
      <c r="H40" s="27">
        <v>72</v>
      </c>
      <c r="I40" s="19" t="s">
        <v>196</v>
      </c>
      <c r="J40" s="23" t="s">
        <v>199</v>
      </c>
      <c r="K40" s="35">
        <v>45717</v>
      </c>
      <c r="L40" s="35">
        <v>45931</v>
      </c>
      <c r="M40" s="20" t="s">
        <v>200</v>
      </c>
    </row>
    <row r="41" customFormat="1" spans="1:13">
      <c r="A41" s="60" t="s">
        <v>201</v>
      </c>
      <c r="B41" s="105" t="s">
        <v>202</v>
      </c>
      <c r="C41" s="25"/>
      <c r="D41" s="26"/>
      <c r="E41" s="25"/>
      <c r="F41" s="21"/>
      <c r="G41" s="25"/>
      <c r="H41" s="60">
        <f>SUM(H42:H43)</f>
        <v>303.2</v>
      </c>
      <c r="I41" s="26"/>
      <c r="J41" s="26"/>
      <c r="K41" s="25"/>
      <c r="L41" s="25"/>
      <c r="M41" s="25"/>
    </row>
    <row r="42" customFormat="1" ht="33.75" spans="1:13">
      <c r="A42" s="25">
        <v>32</v>
      </c>
      <c r="B42" s="54" t="s">
        <v>203</v>
      </c>
      <c r="C42" s="25" t="s">
        <v>18</v>
      </c>
      <c r="D42" s="26" t="s">
        <v>204</v>
      </c>
      <c r="E42" s="25" t="s">
        <v>23</v>
      </c>
      <c r="F42" s="21" t="s">
        <v>205</v>
      </c>
      <c r="G42" s="22" t="s">
        <v>25</v>
      </c>
      <c r="H42" s="25">
        <v>231.2</v>
      </c>
      <c r="I42" s="26" t="s">
        <v>206</v>
      </c>
      <c r="J42" s="26" t="s">
        <v>207</v>
      </c>
      <c r="K42" s="24">
        <v>45658</v>
      </c>
      <c r="L42" s="24">
        <v>45992</v>
      </c>
      <c r="M42" s="25" t="s">
        <v>33</v>
      </c>
    </row>
    <row r="43" customFormat="1" ht="33.75" spans="1:13">
      <c r="A43" s="25">
        <v>33</v>
      </c>
      <c r="B43" s="22" t="s">
        <v>208</v>
      </c>
      <c r="C43" s="22" t="s">
        <v>18</v>
      </c>
      <c r="D43" s="75" t="s">
        <v>209</v>
      </c>
      <c r="E43" s="22" t="s">
        <v>23</v>
      </c>
      <c r="F43" s="22" t="s">
        <v>210</v>
      </c>
      <c r="G43" s="20" t="s">
        <v>25</v>
      </c>
      <c r="H43" s="22">
        <v>72</v>
      </c>
      <c r="I43" s="75" t="s">
        <v>211</v>
      </c>
      <c r="J43" s="75" t="s">
        <v>212</v>
      </c>
      <c r="K43" s="153">
        <v>45717</v>
      </c>
      <c r="L43" s="153">
        <v>45992</v>
      </c>
      <c r="M43" s="20" t="s">
        <v>33</v>
      </c>
    </row>
    <row r="44" customFormat="1" spans="1:13">
      <c r="A44" s="60" t="s">
        <v>213</v>
      </c>
      <c r="B44" s="139" t="s">
        <v>214</v>
      </c>
      <c r="C44" s="135"/>
      <c r="D44" s="139"/>
      <c r="E44" s="135"/>
      <c r="F44" s="140"/>
      <c r="G44" s="135"/>
      <c r="H44" s="60">
        <v>103.8</v>
      </c>
      <c r="I44" s="26"/>
      <c r="J44" s="26"/>
      <c r="K44" s="25"/>
      <c r="L44" s="25"/>
      <c r="M44" s="25"/>
    </row>
    <row r="45" customFormat="1" ht="67.5" spans="1:13">
      <c r="A45" s="25">
        <v>34</v>
      </c>
      <c r="B45" s="25" t="s">
        <v>215</v>
      </c>
      <c r="C45" s="25" t="s">
        <v>18</v>
      </c>
      <c r="D45" s="26" t="s">
        <v>216</v>
      </c>
      <c r="E45" s="25" t="s">
        <v>216</v>
      </c>
      <c r="F45" s="25" t="s">
        <v>217</v>
      </c>
      <c r="G45" s="22" t="s">
        <v>25</v>
      </c>
      <c r="H45" s="25">
        <v>103.8</v>
      </c>
      <c r="I45" s="26" t="s">
        <v>218</v>
      </c>
      <c r="J45" s="26" t="s">
        <v>219</v>
      </c>
      <c r="K45" s="24">
        <v>45839</v>
      </c>
      <c r="L45" s="24">
        <v>45992</v>
      </c>
      <c r="M45" s="25" t="s">
        <v>33</v>
      </c>
    </row>
    <row r="46" customFormat="1" ht="22.5" spans="1:13">
      <c r="A46" s="60" t="s">
        <v>220</v>
      </c>
      <c r="B46" s="60" t="s">
        <v>221</v>
      </c>
      <c r="C46" s="25"/>
      <c r="D46" s="26"/>
      <c r="E46" s="25"/>
      <c r="F46" s="25"/>
      <c r="G46" s="22"/>
      <c r="H46" s="60">
        <v>750</v>
      </c>
      <c r="I46" s="26"/>
      <c r="J46" s="26"/>
      <c r="K46" s="24"/>
      <c r="L46" s="24"/>
      <c r="M46" s="25"/>
    </row>
    <row r="47" customFormat="1" ht="33.75" spans="1:13">
      <c r="A47" s="25">
        <v>35</v>
      </c>
      <c r="B47" s="73" t="s">
        <v>222</v>
      </c>
      <c r="C47" s="73" t="s">
        <v>18</v>
      </c>
      <c r="D47" s="19" t="s">
        <v>223</v>
      </c>
      <c r="E47" s="73" t="s">
        <v>224</v>
      </c>
      <c r="F47" s="73" t="s">
        <v>24</v>
      </c>
      <c r="G47" s="22" t="s">
        <v>25</v>
      </c>
      <c r="H47" s="73">
        <v>750</v>
      </c>
      <c r="I47" s="74" t="s">
        <v>225</v>
      </c>
      <c r="J47" s="74" t="s">
        <v>32</v>
      </c>
      <c r="K47" s="35">
        <v>45658</v>
      </c>
      <c r="L47" s="35">
        <v>45992</v>
      </c>
      <c r="M47" s="73" t="s">
        <v>226</v>
      </c>
    </row>
    <row r="48" customFormat="1" spans="1:13">
      <c r="A48" s="135" t="s">
        <v>227</v>
      </c>
      <c r="B48" s="105" t="s">
        <v>228</v>
      </c>
      <c r="C48" s="25"/>
      <c r="D48" s="26"/>
      <c r="E48" s="25"/>
      <c r="F48" s="21"/>
      <c r="G48" s="25"/>
      <c r="H48" s="60">
        <f>H49+H52+H57</f>
        <v>1437.8</v>
      </c>
      <c r="I48" s="26"/>
      <c r="J48" s="26"/>
      <c r="K48" s="25"/>
      <c r="L48" s="25"/>
      <c r="M48" s="25"/>
    </row>
    <row r="49" customFormat="1" spans="1:13">
      <c r="A49" s="60" t="s">
        <v>19</v>
      </c>
      <c r="B49" s="139" t="s">
        <v>229</v>
      </c>
      <c r="C49" s="135"/>
      <c r="D49" s="139"/>
      <c r="E49" s="135"/>
      <c r="F49" s="140"/>
      <c r="G49" s="135"/>
      <c r="H49" s="60">
        <f>SUM(H50:H51)</f>
        <v>1070.6</v>
      </c>
      <c r="I49" s="26"/>
      <c r="J49" s="26"/>
      <c r="K49" s="25"/>
      <c r="L49" s="25"/>
      <c r="M49" s="25"/>
    </row>
    <row r="50" customFormat="1" ht="67.5" spans="1:13">
      <c r="A50" s="25">
        <v>36</v>
      </c>
      <c r="B50" s="52" t="s">
        <v>230</v>
      </c>
      <c r="C50" s="78" t="s">
        <v>228</v>
      </c>
      <c r="D50" s="17" t="s">
        <v>231</v>
      </c>
      <c r="E50" s="18" t="s">
        <v>23</v>
      </c>
      <c r="F50" s="18" t="s">
        <v>232</v>
      </c>
      <c r="G50" s="22" t="s">
        <v>25</v>
      </c>
      <c r="H50" s="18">
        <v>976.8</v>
      </c>
      <c r="I50" s="154" t="s">
        <v>233</v>
      </c>
      <c r="J50" s="154" t="s">
        <v>234</v>
      </c>
      <c r="K50" s="155">
        <v>45901</v>
      </c>
      <c r="L50" s="155">
        <v>45992</v>
      </c>
      <c r="M50" s="25" t="s">
        <v>33</v>
      </c>
    </row>
    <row r="51" customFormat="1" ht="22.5" spans="1:13">
      <c r="A51" s="25">
        <v>37</v>
      </c>
      <c r="B51" s="156" t="s">
        <v>235</v>
      </c>
      <c r="C51" s="156" t="s">
        <v>228</v>
      </c>
      <c r="D51" s="157" t="s">
        <v>236</v>
      </c>
      <c r="E51" s="156" t="s">
        <v>23</v>
      </c>
      <c r="F51" s="20" t="s">
        <v>237</v>
      </c>
      <c r="G51" s="22" t="s">
        <v>25</v>
      </c>
      <c r="H51" s="156">
        <v>93.8</v>
      </c>
      <c r="I51" s="157" t="s">
        <v>238</v>
      </c>
      <c r="J51" s="157" t="s">
        <v>239</v>
      </c>
      <c r="K51" s="35">
        <v>45658</v>
      </c>
      <c r="L51" s="35">
        <v>45992</v>
      </c>
      <c r="M51" s="156" t="s">
        <v>240</v>
      </c>
    </row>
    <row r="52" customFormat="1" spans="1:13">
      <c r="A52" s="60" t="s">
        <v>144</v>
      </c>
      <c r="B52" s="105" t="s">
        <v>241</v>
      </c>
      <c r="C52" s="78"/>
      <c r="D52" s="17"/>
      <c r="E52" s="18"/>
      <c r="F52" s="18"/>
      <c r="G52" s="20"/>
      <c r="H52" s="14">
        <f>SUM(H53:H56)</f>
        <v>50</v>
      </c>
      <c r="I52" s="154"/>
      <c r="J52" s="154"/>
      <c r="K52" s="155"/>
      <c r="L52" s="155"/>
      <c r="M52" s="25"/>
    </row>
    <row r="53" customFormat="1" ht="33.75" spans="1:13">
      <c r="A53" s="25">
        <v>38</v>
      </c>
      <c r="B53" s="20" t="s">
        <v>242</v>
      </c>
      <c r="C53" s="78" t="s">
        <v>228</v>
      </c>
      <c r="D53" s="19" t="s">
        <v>243</v>
      </c>
      <c r="E53" s="20" t="s">
        <v>244</v>
      </c>
      <c r="F53" s="20" t="s">
        <v>24</v>
      </c>
      <c r="G53" s="22" t="s">
        <v>25</v>
      </c>
      <c r="H53" s="27">
        <v>15</v>
      </c>
      <c r="I53" s="19" t="s">
        <v>245</v>
      </c>
      <c r="J53" s="23" t="s">
        <v>62</v>
      </c>
      <c r="K53" s="35">
        <v>45659</v>
      </c>
      <c r="L53" s="35">
        <v>45718</v>
      </c>
      <c r="M53" s="20" t="s">
        <v>246</v>
      </c>
    </row>
    <row r="54" customFormat="1" ht="56.25" spans="1:13">
      <c r="A54" s="25">
        <v>39</v>
      </c>
      <c r="B54" s="20" t="s">
        <v>247</v>
      </c>
      <c r="C54" s="78" t="s">
        <v>228</v>
      </c>
      <c r="D54" s="19" t="s">
        <v>248</v>
      </c>
      <c r="E54" s="20" t="s">
        <v>249</v>
      </c>
      <c r="F54" s="20" t="s">
        <v>24</v>
      </c>
      <c r="G54" s="22" t="s">
        <v>25</v>
      </c>
      <c r="H54" s="27">
        <v>15</v>
      </c>
      <c r="I54" s="19" t="s">
        <v>67</v>
      </c>
      <c r="J54" s="23" t="s">
        <v>250</v>
      </c>
      <c r="K54" s="35">
        <v>45658</v>
      </c>
      <c r="L54" s="35">
        <v>45778</v>
      </c>
      <c r="M54" s="20" t="s">
        <v>74</v>
      </c>
    </row>
    <row r="55" customFormat="1" ht="45" spans="1:13">
      <c r="A55" s="25">
        <v>40</v>
      </c>
      <c r="B55" s="20" t="s">
        <v>251</v>
      </c>
      <c r="C55" s="20" t="s">
        <v>228</v>
      </c>
      <c r="D55" s="19" t="s">
        <v>252</v>
      </c>
      <c r="E55" s="20" t="s">
        <v>48</v>
      </c>
      <c r="F55" s="20" t="s">
        <v>24</v>
      </c>
      <c r="G55" s="22" t="s">
        <v>25</v>
      </c>
      <c r="H55" s="27">
        <v>5</v>
      </c>
      <c r="I55" s="19" t="s">
        <v>49</v>
      </c>
      <c r="J55" s="23" t="s">
        <v>253</v>
      </c>
      <c r="K55" s="35">
        <v>45658</v>
      </c>
      <c r="L55" s="35">
        <v>45992</v>
      </c>
      <c r="M55" s="20" t="s">
        <v>51</v>
      </c>
    </row>
    <row r="56" customFormat="1" ht="56.25" spans="1:13">
      <c r="A56" s="25">
        <v>41</v>
      </c>
      <c r="B56" s="20" t="s">
        <v>254</v>
      </c>
      <c r="C56" s="20" t="s">
        <v>228</v>
      </c>
      <c r="D56" s="19" t="s">
        <v>255</v>
      </c>
      <c r="E56" s="20" t="s">
        <v>256</v>
      </c>
      <c r="F56" s="48" t="s">
        <v>24</v>
      </c>
      <c r="G56" s="22" t="s">
        <v>25</v>
      </c>
      <c r="H56" s="127">
        <v>15</v>
      </c>
      <c r="I56" s="19" t="s">
        <v>257</v>
      </c>
      <c r="J56" s="23" t="s">
        <v>258</v>
      </c>
      <c r="K56" s="35">
        <v>45748</v>
      </c>
      <c r="L56" s="35">
        <v>45839</v>
      </c>
      <c r="M56" s="20" t="s">
        <v>259</v>
      </c>
    </row>
    <row r="57" customFormat="1" spans="1:13">
      <c r="A57" s="60" t="s">
        <v>152</v>
      </c>
      <c r="B57" s="139" t="s">
        <v>260</v>
      </c>
      <c r="C57" s="135"/>
      <c r="D57" s="139"/>
      <c r="E57" s="135"/>
      <c r="F57" s="140"/>
      <c r="G57" s="135"/>
      <c r="H57" s="60">
        <v>317.2</v>
      </c>
      <c r="I57" s="26"/>
      <c r="J57" s="26"/>
      <c r="K57" s="25"/>
      <c r="L57" s="25"/>
      <c r="M57" s="25"/>
    </row>
    <row r="58" customFormat="1" ht="22.5" spans="1:13">
      <c r="A58" s="25">
        <v>42</v>
      </c>
      <c r="B58" s="52" t="s">
        <v>261</v>
      </c>
      <c r="C58" s="25" t="s">
        <v>228</v>
      </c>
      <c r="D58" s="26" t="s">
        <v>262</v>
      </c>
      <c r="E58" s="25" t="s">
        <v>23</v>
      </c>
      <c r="F58" s="21" t="s">
        <v>263</v>
      </c>
      <c r="G58" s="22" t="s">
        <v>25</v>
      </c>
      <c r="H58" s="25">
        <v>317.2</v>
      </c>
      <c r="I58" s="26" t="s">
        <v>264</v>
      </c>
      <c r="J58" s="26" t="s">
        <v>265</v>
      </c>
      <c r="K58" s="24">
        <v>45658</v>
      </c>
      <c r="L58" s="24">
        <v>45992</v>
      </c>
      <c r="M58" s="18" t="s">
        <v>33</v>
      </c>
    </row>
    <row r="59" customFormat="1" spans="1:13">
      <c r="A59" s="135" t="s">
        <v>266</v>
      </c>
      <c r="B59" s="105" t="s">
        <v>267</v>
      </c>
      <c r="C59" s="25"/>
      <c r="D59" s="26"/>
      <c r="E59" s="25"/>
      <c r="F59" s="21"/>
      <c r="G59" s="25"/>
      <c r="H59" s="60">
        <f>H60+H133</f>
        <v>4548.5</v>
      </c>
      <c r="I59" s="158"/>
      <c r="J59" s="49"/>
      <c r="K59" s="142"/>
      <c r="L59" s="142"/>
      <c r="M59" s="159"/>
    </row>
    <row r="60" customFormat="1" spans="1:13">
      <c r="A60" s="160" t="s">
        <v>19</v>
      </c>
      <c r="B60" s="105" t="s">
        <v>268</v>
      </c>
      <c r="C60" s="25"/>
      <c r="D60" s="26"/>
      <c r="E60" s="25"/>
      <c r="F60" s="21"/>
      <c r="G60" s="25"/>
      <c r="H60" s="82">
        <f>SUM(H61:H132)</f>
        <v>2897.5</v>
      </c>
      <c r="I60" s="161"/>
      <c r="J60" s="26"/>
      <c r="K60" s="24"/>
      <c r="L60" s="24"/>
      <c r="M60" s="18"/>
    </row>
    <row r="61" customFormat="1" ht="22.5" spans="1:13">
      <c r="A61" s="162">
        <v>43</v>
      </c>
      <c r="B61" s="20" t="s">
        <v>269</v>
      </c>
      <c r="C61" s="25" t="s">
        <v>270</v>
      </c>
      <c r="D61" s="19" t="s">
        <v>271</v>
      </c>
      <c r="E61" s="20" t="s">
        <v>272</v>
      </c>
      <c r="F61" s="20" t="s">
        <v>24</v>
      </c>
      <c r="G61" s="22" t="s">
        <v>25</v>
      </c>
      <c r="H61" s="27">
        <v>80</v>
      </c>
      <c r="I61" s="19" t="s">
        <v>273</v>
      </c>
      <c r="J61" s="23" t="s">
        <v>274</v>
      </c>
      <c r="K61" s="35">
        <v>45658</v>
      </c>
      <c r="L61" s="35">
        <v>45992</v>
      </c>
      <c r="M61" s="20" t="s">
        <v>86</v>
      </c>
    </row>
    <row r="62" customFormat="1" ht="22.5" spans="1:13">
      <c r="A62" s="162">
        <v>44</v>
      </c>
      <c r="B62" s="36" t="s">
        <v>275</v>
      </c>
      <c r="C62" s="20" t="s">
        <v>270</v>
      </c>
      <c r="D62" s="23" t="s">
        <v>276</v>
      </c>
      <c r="E62" s="36" t="s">
        <v>277</v>
      </c>
      <c r="F62" s="20" t="s">
        <v>24</v>
      </c>
      <c r="G62" s="22" t="s">
        <v>25</v>
      </c>
      <c r="H62" s="36">
        <v>9</v>
      </c>
      <c r="I62" s="23" t="s">
        <v>278</v>
      </c>
      <c r="J62" s="86" t="s">
        <v>279</v>
      </c>
      <c r="K62" s="35">
        <v>45717</v>
      </c>
      <c r="L62" s="35">
        <v>45870</v>
      </c>
      <c r="M62" s="36" t="s">
        <v>280</v>
      </c>
    </row>
    <row r="63" customFormat="1" ht="22.5" spans="1:13">
      <c r="A63" s="162">
        <v>45</v>
      </c>
      <c r="B63" s="36" t="s">
        <v>281</v>
      </c>
      <c r="C63" s="20" t="s">
        <v>270</v>
      </c>
      <c r="D63" s="23" t="s">
        <v>282</v>
      </c>
      <c r="E63" s="36" t="s">
        <v>283</v>
      </c>
      <c r="F63" s="20" t="s">
        <v>24</v>
      </c>
      <c r="G63" s="22" t="s">
        <v>25</v>
      </c>
      <c r="H63" s="36">
        <v>6</v>
      </c>
      <c r="I63" s="23" t="s">
        <v>284</v>
      </c>
      <c r="J63" s="86" t="s">
        <v>285</v>
      </c>
      <c r="K63" s="35">
        <v>45658</v>
      </c>
      <c r="L63" s="35">
        <v>45870</v>
      </c>
      <c r="M63" s="36" t="s">
        <v>280</v>
      </c>
    </row>
    <row r="64" customFormat="1" ht="22.5" spans="1:13">
      <c r="A64" s="162">
        <v>46</v>
      </c>
      <c r="B64" s="20" t="s">
        <v>286</v>
      </c>
      <c r="C64" s="20" t="s">
        <v>270</v>
      </c>
      <c r="D64" s="19" t="s">
        <v>287</v>
      </c>
      <c r="E64" s="20" t="s">
        <v>288</v>
      </c>
      <c r="F64" s="20" t="s">
        <v>24</v>
      </c>
      <c r="G64" s="22" t="s">
        <v>25</v>
      </c>
      <c r="H64" s="20">
        <v>5</v>
      </c>
      <c r="I64" s="19" t="s">
        <v>289</v>
      </c>
      <c r="J64" s="86" t="s">
        <v>290</v>
      </c>
      <c r="K64" s="35">
        <v>45717</v>
      </c>
      <c r="L64" s="35">
        <v>45931</v>
      </c>
      <c r="M64" s="20" t="s">
        <v>159</v>
      </c>
    </row>
    <row r="65" customFormat="1" ht="22.5" spans="1:13">
      <c r="A65" s="162">
        <v>47</v>
      </c>
      <c r="B65" s="20" t="s">
        <v>291</v>
      </c>
      <c r="C65" s="20" t="s">
        <v>270</v>
      </c>
      <c r="D65" s="19" t="s">
        <v>292</v>
      </c>
      <c r="E65" s="20" t="s">
        <v>288</v>
      </c>
      <c r="F65" s="20" t="s">
        <v>24</v>
      </c>
      <c r="G65" s="22" t="s">
        <v>25</v>
      </c>
      <c r="H65" s="20">
        <v>5</v>
      </c>
      <c r="I65" s="19" t="s">
        <v>293</v>
      </c>
      <c r="J65" s="86" t="s">
        <v>294</v>
      </c>
      <c r="K65" s="35">
        <v>45717</v>
      </c>
      <c r="L65" s="35">
        <v>45931</v>
      </c>
      <c r="M65" s="20" t="s">
        <v>159</v>
      </c>
    </row>
    <row r="66" customFormat="1" ht="22.5" spans="1:13">
      <c r="A66" s="162">
        <v>48</v>
      </c>
      <c r="B66" s="20" t="s">
        <v>295</v>
      </c>
      <c r="C66" s="20" t="s">
        <v>270</v>
      </c>
      <c r="D66" s="19" t="s">
        <v>296</v>
      </c>
      <c r="E66" s="20" t="s">
        <v>297</v>
      </c>
      <c r="F66" s="20" t="s">
        <v>24</v>
      </c>
      <c r="G66" s="22" t="s">
        <v>25</v>
      </c>
      <c r="H66" s="20">
        <v>10</v>
      </c>
      <c r="I66" s="19" t="s">
        <v>298</v>
      </c>
      <c r="J66" s="86" t="s">
        <v>299</v>
      </c>
      <c r="K66" s="35">
        <v>45717</v>
      </c>
      <c r="L66" s="35">
        <v>45931</v>
      </c>
      <c r="M66" s="20" t="s">
        <v>159</v>
      </c>
    </row>
    <row r="67" customFormat="1" ht="33.75" spans="1:13">
      <c r="A67" s="162">
        <v>49</v>
      </c>
      <c r="B67" s="20" t="s">
        <v>300</v>
      </c>
      <c r="C67" s="20" t="s">
        <v>270</v>
      </c>
      <c r="D67" s="17" t="s">
        <v>301</v>
      </c>
      <c r="E67" s="20" t="s">
        <v>302</v>
      </c>
      <c r="F67" s="20" t="s">
        <v>24</v>
      </c>
      <c r="G67" s="22" t="s">
        <v>25</v>
      </c>
      <c r="H67" s="20">
        <v>13</v>
      </c>
      <c r="I67" s="19" t="s">
        <v>303</v>
      </c>
      <c r="J67" s="86" t="s">
        <v>304</v>
      </c>
      <c r="K67" s="35">
        <v>45717</v>
      </c>
      <c r="L67" s="35">
        <v>45931</v>
      </c>
      <c r="M67" s="20" t="s">
        <v>165</v>
      </c>
    </row>
    <row r="68" customFormat="1" ht="33.75" spans="1:13">
      <c r="A68" s="162">
        <v>50</v>
      </c>
      <c r="B68" s="20" t="s">
        <v>305</v>
      </c>
      <c r="C68" s="20" t="s">
        <v>270</v>
      </c>
      <c r="D68" s="17" t="s">
        <v>306</v>
      </c>
      <c r="E68" s="20" t="s">
        <v>307</v>
      </c>
      <c r="F68" s="20" t="s">
        <v>24</v>
      </c>
      <c r="G68" s="22" t="s">
        <v>25</v>
      </c>
      <c r="H68" s="20">
        <v>13</v>
      </c>
      <c r="I68" s="19" t="s">
        <v>303</v>
      </c>
      <c r="J68" s="86" t="s">
        <v>308</v>
      </c>
      <c r="K68" s="35">
        <v>45717</v>
      </c>
      <c r="L68" s="35">
        <v>45931</v>
      </c>
      <c r="M68" s="20" t="s">
        <v>165</v>
      </c>
    </row>
    <row r="69" customFormat="1" ht="56.25" spans="1:13">
      <c r="A69" s="162">
        <v>51</v>
      </c>
      <c r="B69" s="20" t="s">
        <v>309</v>
      </c>
      <c r="C69" s="20" t="s">
        <v>270</v>
      </c>
      <c r="D69" s="17" t="s">
        <v>310</v>
      </c>
      <c r="E69" s="20" t="s">
        <v>311</v>
      </c>
      <c r="F69" s="20" t="s">
        <v>24</v>
      </c>
      <c r="G69" s="22" t="s">
        <v>25</v>
      </c>
      <c r="H69" s="20">
        <v>5</v>
      </c>
      <c r="I69" s="19" t="s">
        <v>312</v>
      </c>
      <c r="J69" s="86" t="s">
        <v>313</v>
      </c>
      <c r="K69" s="35">
        <v>45748</v>
      </c>
      <c r="L69" s="35">
        <v>45931</v>
      </c>
      <c r="M69" s="20" t="s">
        <v>165</v>
      </c>
    </row>
    <row r="70" customFormat="1" ht="22.5" spans="1:13">
      <c r="A70" s="162">
        <v>52</v>
      </c>
      <c r="B70" s="20" t="s">
        <v>314</v>
      </c>
      <c r="C70" s="20" t="s">
        <v>270</v>
      </c>
      <c r="D70" s="19" t="s">
        <v>315</v>
      </c>
      <c r="E70" s="20" t="s">
        <v>316</v>
      </c>
      <c r="F70" s="20" t="s">
        <v>24</v>
      </c>
      <c r="G70" s="22" t="s">
        <v>25</v>
      </c>
      <c r="H70" s="20">
        <v>300</v>
      </c>
      <c r="I70" s="19" t="s">
        <v>317</v>
      </c>
      <c r="J70" s="23" t="s">
        <v>318</v>
      </c>
      <c r="K70" s="35">
        <v>45717</v>
      </c>
      <c r="L70" s="35">
        <v>45809</v>
      </c>
      <c r="M70" s="20" t="s">
        <v>319</v>
      </c>
    </row>
    <row r="71" customFormat="1" ht="33.75" spans="1:13">
      <c r="A71" s="162">
        <v>53</v>
      </c>
      <c r="B71" s="20" t="s">
        <v>320</v>
      </c>
      <c r="C71" s="20" t="s">
        <v>270</v>
      </c>
      <c r="D71" s="19" t="s">
        <v>321</v>
      </c>
      <c r="E71" s="20" t="s">
        <v>322</v>
      </c>
      <c r="F71" s="20" t="s">
        <v>24</v>
      </c>
      <c r="G71" s="22" t="s">
        <v>25</v>
      </c>
      <c r="H71" s="20">
        <v>60</v>
      </c>
      <c r="I71" s="19" t="s">
        <v>323</v>
      </c>
      <c r="J71" s="23" t="s">
        <v>318</v>
      </c>
      <c r="K71" s="35">
        <v>45778</v>
      </c>
      <c r="L71" s="35">
        <v>45992</v>
      </c>
      <c r="M71" s="20" t="s">
        <v>324</v>
      </c>
    </row>
    <row r="72" customFormat="1" ht="45" spans="1:13">
      <c r="A72" s="162">
        <v>54</v>
      </c>
      <c r="B72" s="20" t="s">
        <v>325</v>
      </c>
      <c r="C72" s="20" t="s">
        <v>270</v>
      </c>
      <c r="D72" s="19" t="s">
        <v>326</v>
      </c>
      <c r="E72" s="20" t="s">
        <v>327</v>
      </c>
      <c r="F72" s="20" t="s">
        <v>24</v>
      </c>
      <c r="G72" s="22" t="s">
        <v>25</v>
      </c>
      <c r="H72" s="27">
        <v>15</v>
      </c>
      <c r="I72" s="19" t="s">
        <v>328</v>
      </c>
      <c r="J72" s="163" t="s">
        <v>329</v>
      </c>
      <c r="K72" s="35">
        <v>45748</v>
      </c>
      <c r="L72" s="35">
        <v>45992</v>
      </c>
      <c r="M72" s="20" t="s">
        <v>330</v>
      </c>
    </row>
    <row r="73" customFormat="1" ht="22.5" spans="1:13">
      <c r="A73" s="162">
        <v>55</v>
      </c>
      <c r="B73" s="20" t="s">
        <v>331</v>
      </c>
      <c r="C73" s="25" t="s">
        <v>270</v>
      </c>
      <c r="D73" s="19" t="s">
        <v>332</v>
      </c>
      <c r="E73" s="29" t="s">
        <v>333</v>
      </c>
      <c r="F73" s="20" t="s">
        <v>334</v>
      </c>
      <c r="G73" s="22" t="s">
        <v>25</v>
      </c>
      <c r="H73" s="27">
        <v>50</v>
      </c>
      <c r="I73" s="28" t="s">
        <v>335</v>
      </c>
      <c r="J73" s="163" t="s">
        <v>336</v>
      </c>
      <c r="K73" s="35">
        <v>45778</v>
      </c>
      <c r="L73" s="35">
        <v>45992</v>
      </c>
      <c r="M73" s="20" t="s">
        <v>337</v>
      </c>
    </row>
    <row r="74" customFormat="1" ht="22.5" spans="1:13">
      <c r="A74" s="162">
        <v>56</v>
      </c>
      <c r="B74" s="20" t="s">
        <v>338</v>
      </c>
      <c r="C74" s="25" t="s">
        <v>270</v>
      </c>
      <c r="D74" s="19" t="s">
        <v>339</v>
      </c>
      <c r="E74" s="20" t="s">
        <v>340</v>
      </c>
      <c r="F74" s="36" t="s">
        <v>24</v>
      </c>
      <c r="G74" s="22" t="s">
        <v>25</v>
      </c>
      <c r="H74" s="164">
        <v>100</v>
      </c>
      <c r="I74" s="19" t="s">
        <v>341</v>
      </c>
      <c r="J74" s="23" t="s">
        <v>318</v>
      </c>
      <c r="K74" s="35">
        <v>45778</v>
      </c>
      <c r="L74" s="35">
        <v>45870</v>
      </c>
      <c r="M74" s="20" t="s">
        <v>324</v>
      </c>
    </row>
    <row r="75" customFormat="1" ht="33.75" spans="1:13">
      <c r="A75" s="162">
        <v>57</v>
      </c>
      <c r="B75" s="20" t="s">
        <v>342</v>
      </c>
      <c r="C75" s="25" t="s">
        <v>270</v>
      </c>
      <c r="D75" s="19" t="s">
        <v>343</v>
      </c>
      <c r="E75" s="20" t="s">
        <v>344</v>
      </c>
      <c r="F75" s="20" t="s">
        <v>24</v>
      </c>
      <c r="G75" s="22" t="s">
        <v>25</v>
      </c>
      <c r="H75" s="20">
        <v>10</v>
      </c>
      <c r="I75" s="19" t="s">
        <v>345</v>
      </c>
      <c r="J75" s="86" t="s">
        <v>346</v>
      </c>
      <c r="K75" s="35">
        <v>45717</v>
      </c>
      <c r="L75" s="35">
        <v>45931</v>
      </c>
      <c r="M75" s="20" t="s">
        <v>347</v>
      </c>
    </row>
    <row r="76" customFormat="1" ht="33.75" spans="1:13">
      <c r="A76" s="162">
        <v>58</v>
      </c>
      <c r="B76" s="20" t="s">
        <v>348</v>
      </c>
      <c r="C76" s="25" t="s">
        <v>270</v>
      </c>
      <c r="D76" s="19" t="s">
        <v>349</v>
      </c>
      <c r="E76" s="20" t="s">
        <v>350</v>
      </c>
      <c r="F76" s="20" t="s">
        <v>24</v>
      </c>
      <c r="G76" s="22" t="s">
        <v>25</v>
      </c>
      <c r="H76" s="20">
        <v>10</v>
      </c>
      <c r="I76" s="19" t="s">
        <v>351</v>
      </c>
      <c r="J76" s="86" t="s">
        <v>352</v>
      </c>
      <c r="K76" s="35">
        <v>45717</v>
      </c>
      <c r="L76" s="35">
        <v>45931</v>
      </c>
      <c r="M76" s="20" t="s">
        <v>347</v>
      </c>
    </row>
    <row r="77" customFormat="1" ht="33.75" spans="1:13">
      <c r="A77" s="162">
        <v>59</v>
      </c>
      <c r="B77" s="20" t="s">
        <v>353</v>
      </c>
      <c r="C77" s="25" t="s">
        <v>270</v>
      </c>
      <c r="D77" s="19" t="s">
        <v>354</v>
      </c>
      <c r="E77" s="20" t="s">
        <v>355</v>
      </c>
      <c r="F77" s="20" t="s">
        <v>24</v>
      </c>
      <c r="G77" s="22" t="s">
        <v>25</v>
      </c>
      <c r="H77" s="20">
        <v>20</v>
      </c>
      <c r="I77" s="19" t="s">
        <v>356</v>
      </c>
      <c r="J77" s="86" t="s">
        <v>357</v>
      </c>
      <c r="K77" s="35">
        <v>45717</v>
      </c>
      <c r="L77" s="35">
        <v>45931</v>
      </c>
      <c r="M77" s="20" t="s">
        <v>347</v>
      </c>
    </row>
    <row r="78" customFormat="1" ht="45" spans="1:13">
      <c r="A78" s="162">
        <v>60</v>
      </c>
      <c r="B78" s="112" t="s">
        <v>358</v>
      </c>
      <c r="C78" s="25" t="s">
        <v>270</v>
      </c>
      <c r="D78" s="165" t="s">
        <v>359</v>
      </c>
      <c r="E78" s="112" t="s">
        <v>360</v>
      </c>
      <c r="F78" s="20" t="s">
        <v>24</v>
      </c>
      <c r="G78" s="22" t="s">
        <v>25</v>
      </c>
      <c r="H78" s="114">
        <v>28</v>
      </c>
      <c r="I78" s="86" t="s">
        <v>361</v>
      </c>
      <c r="J78" s="86" t="s">
        <v>362</v>
      </c>
      <c r="K78" s="35">
        <v>45839</v>
      </c>
      <c r="L78" s="35">
        <v>45931</v>
      </c>
      <c r="M78" s="112" t="s">
        <v>188</v>
      </c>
    </row>
    <row r="79" customFormat="1" ht="45" spans="1:13">
      <c r="A79" s="162">
        <v>61</v>
      </c>
      <c r="B79" s="110" t="s">
        <v>363</v>
      </c>
      <c r="C79" s="25" t="s">
        <v>270</v>
      </c>
      <c r="D79" s="165" t="s">
        <v>364</v>
      </c>
      <c r="E79" s="112" t="s">
        <v>365</v>
      </c>
      <c r="F79" s="20" t="s">
        <v>24</v>
      </c>
      <c r="G79" s="22" t="s">
        <v>25</v>
      </c>
      <c r="H79" s="114">
        <v>6</v>
      </c>
      <c r="I79" s="86" t="s">
        <v>366</v>
      </c>
      <c r="J79" s="86" t="s">
        <v>367</v>
      </c>
      <c r="K79" s="35">
        <v>45839</v>
      </c>
      <c r="L79" s="35">
        <v>45931</v>
      </c>
      <c r="M79" s="112" t="s">
        <v>188</v>
      </c>
    </row>
    <row r="80" customFormat="1" ht="33.75" spans="1:13">
      <c r="A80" s="162">
        <v>62</v>
      </c>
      <c r="B80" s="36" t="s">
        <v>368</v>
      </c>
      <c r="C80" s="25" t="s">
        <v>270</v>
      </c>
      <c r="D80" s="23" t="s">
        <v>369</v>
      </c>
      <c r="E80" s="36" t="s">
        <v>370</v>
      </c>
      <c r="F80" s="20" t="s">
        <v>24</v>
      </c>
      <c r="G80" s="22" t="s">
        <v>25</v>
      </c>
      <c r="H80" s="36">
        <v>29</v>
      </c>
      <c r="I80" s="23" t="s">
        <v>371</v>
      </c>
      <c r="J80" s="86" t="s">
        <v>372</v>
      </c>
      <c r="K80" s="35">
        <v>45658</v>
      </c>
      <c r="L80" s="35">
        <v>45809</v>
      </c>
      <c r="M80" s="36" t="s">
        <v>280</v>
      </c>
    </row>
    <row r="81" customFormat="1" ht="33.75" spans="1:13">
      <c r="A81" s="162">
        <v>63</v>
      </c>
      <c r="B81" s="20" t="s">
        <v>373</v>
      </c>
      <c r="C81" s="25" t="s">
        <v>270</v>
      </c>
      <c r="D81" s="19" t="s">
        <v>374</v>
      </c>
      <c r="E81" s="20" t="s">
        <v>375</v>
      </c>
      <c r="F81" s="36" t="s">
        <v>24</v>
      </c>
      <c r="G81" s="22" t="s">
        <v>25</v>
      </c>
      <c r="H81" s="164">
        <v>100</v>
      </c>
      <c r="I81" s="19" t="s">
        <v>341</v>
      </c>
      <c r="J81" s="23" t="s">
        <v>376</v>
      </c>
      <c r="K81" s="24">
        <v>45658</v>
      </c>
      <c r="L81" s="24">
        <v>45809</v>
      </c>
      <c r="M81" s="20" t="s">
        <v>377</v>
      </c>
    </row>
    <row r="82" customFormat="1" ht="132" customHeight="1" spans="1:13">
      <c r="A82" s="162">
        <v>64</v>
      </c>
      <c r="B82" s="20" t="s">
        <v>378</v>
      </c>
      <c r="C82" s="25" t="s">
        <v>270</v>
      </c>
      <c r="D82" s="19" t="s">
        <v>379</v>
      </c>
      <c r="E82" s="20" t="s">
        <v>380</v>
      </c>
      <c r="F82" s="20" t="s">
        <v>24</v>
      </c>
      <c r="G82" s="22" t="s">
        <v>25</v>
      </c>
      <c r="H82" s="27">
        <v>60</v>
      </c>
      <c r="I82" s="19" t="s">
        <v>381</v>
      </c>
      <c r="J82" s="23" t="s">
        <v>382</v>
      </c>
      <c r="K82" s="35">
        <v>45689</v>
      </c>
      <c r="L82" s="35">
        <v>45717</v>
      </c>
      <c r="M82" s="20" t="s">
        <v>383</v>
      </c>
    </row>
    <row r="83" customFormat="1" ht="30" customHeight="1" spans="1:13">
      <c r="A83" s="162">
        <v>65</v>
      </c>
      <c r="B83" s="20" t="s">
        <v>384</v>
      </c>
      <c r="C83" s="25" t="s">
        <v>270</v>
      </c>
      <c r="D83" s="19" t="s">
        <v>385</v>
      </c>
      <c r="E83" s="20" t="s">
        <v>386</v>
      </c>
      <c r="F83" s="20" t="s">
        <v>24</v>
      </c>
      <c r="G83" s="22" t="s">
        <v>25</v>
      </c>
      <c r="H83" s="20">
        <v>17</v>
      </c>
      <c r="I83" s="19" t="s">
        <v>387</v>
      </c>
      <c r="J83" s="86" t="s">
        <v>388</v>
      </c>
      <c r="K83" s="35">
        <v>45717</v>
      </c>
      <c r="L83" s="35">
        <v>45870</v>
      </c>
      <c r="M83" s="20" t="s">
        <v>175</v>
      </c>
    </row>
    <row r="84" customFormat="1" ht="34" customHeight="1" spans="1:13">
      <c r="A84" s="162">
        <v>66</v>
      </c>
      <c r="B84" s="20" t="s">
        <v>389</v>
      </c>
      <c r="C84" s="25" t="s">
        <v>270</v>
      </c>
      <c r="D84" s="19" t="s">
        <v>390</v>
      </c>
      <c r="E84" s="20" t="s">
        <v>391</v>
      </c>
      <c r="F84" s="20" t="s">
        <v>24</v>
      </c>
      <c r="G84" s="22" t="s">
        <v>25</v>
      </c>
      <c r="H84" s="20">
        <v>14</v>
      </c>
      <c r="I84" s="19" t="s">
        <v>392</v>
      </c>
      <c r="J84" s="86" t="s">
        <v>393</v>
      </c>
      <c r="K84" s="35">
        <v>45717</v>
      </c>
      <c r="L84" s="35">
        <v>45931</v>
      </c>
      <c r="M84" s="20" t="s">
        <v>394</v>
      </c>
    </row>
    <row r="85" customFormat="1" ht="48" customHeight="1" spans="1:13">
      <c r="A85" s="162">
        <v>67</v>
      </c>
      <c r="B85" s="20" t="s">
        <v>395</v>
      </c>
      <c r="C85" s="25" t="s">
        <v>270</v>
      </c>
      <c r="D85" s="17" t="s">
        <v>396</v>
      </c>
      <c r="E85" s="20" t="s">
        <v>397</v>
      </c>
      <c r="F85" s="20" t="s">
        <v>24</v>
      </c>
      <c r="G85" s="22" t="s">
        <v>25</v>
      </c>
      <c r="H85" s="20">
        <v>10</v>
      </c>
      <c r="I85" s="19" t="s">
        <v>398</v>
      </c>
      <c r="J85" s="86" t="s">
        <v>399</v>
      </c>
      <c r="K85" s="35">
        <v>45689</v>
      </c>
      <c r="L85" s="35">
        <v>45839</v>
      </c>
      <c r="M85" s="20" t="s">
        <v>400</v>
      </c>
    </row>
    <row r="86" customFormat="1" ht="46" customHeight="1" spans="1:13">
      <c r="A86" s="162">
        <v>68</v>
      </c>
      <c r="B86" s="20" t="s">
        <v>401</v>
      </c>
      <c r="C86" s="25" t="s">
        <v>270</v>
      </c>
      <c r="D86" s="19" t="s">
        <v>402</v>
      </c>
      <c r="E86" s="20" t="s">
        <v>148</v>
      </c>
      <c r="F86" s="20" t="s">
        <v>24</v>
      </c>
      <c r="G86" s="20" t="s">
        <v>25</v>
      </c>
      <c r="H86" s="164">
        <v>50</v>
      </c>
      <c r="I86" s="166" t="s">
        <v>341</v>
      </c>
      <c r="J86" s="84" t="s">
        <v>278</v>
      </c>
      <c r="K86" s="35">
        <v>45778</v>
      </c>
      <c r="L86" s="35">
        <v>45901</v>
      </c>
      <c r="M86" s="85" t="s">
        <v>33</v>
      </c>
    </row>
    <row r="87" customFormat="1" ht="49" customHeight="1" spans="1:13">
      <c r="A87" s="162">
        <v>69</v>
      </c>
      <c r="B87" s="20" t="s">
        <v>403</v>
      </c>
      <c r="C87" s="25" t="s">
        <v>270</v>
      </c>
      <c r="D87" s="19" t="s">
        <v>404</v>
      </c>
      <c r="E87" s="20" t="s">
        <v>244</v>
      </c>
      <c r="F87" s="20" t="s">
        <v>24</v>
      </c>
      <c r="G87" s="22" t="s">
        <v>25</v>
      </c>
      <c r="H87" s="57">
        <v>5</v>
      </c>
      <c r="I87" s="19" t="s">
        <v>405</v>
      </c>
      <c r="J87" s="19" t="s">
        <v>406</v>
      </c>
      <c r="K87" s="35">
        <v>45870</v>
      </c>
      <c r="L87" s="35">
        <v>45931</v>
      </c>
      <c r="M87" s="20" t="s">
        <v>407</v>
      </c>
    </row>
    <row r="88" customFormat="1" ht="33.75" spans="1:13">
      <c r="A88" s="162">
        <v>70</v>
      </c>
      <c r="B88" s="20" t="s">
        <v>408</v>
      </c>
      <c r="C88" s="25" t="s">
        <v>270</v>
      </c>
      <c r="D88" s="19" t="s">
        <v>409</v>
      </c>
      <c r="E88" s="20" t="s">
        <v>410</v>
      </c>
      <c r="F88" s="20" t="s">
        <v>24</v>
      </c>
      <c r="G88" s="22" t="s">
        <v>25</v>
      </c>
      <c r="H88" s="57">
        <v>5</v>
      </c>
      <c r="I88" s="19" t="s">
        <v>411</v>
      </c>
      <c r="J88" s="19" t="s">
        <v>412</v>
      </c>
      <c r="K88" s="35">
        <v>45839</v>
      </c>
      <c r="L88" s="35">
        <v>45931</v>
      </c>
      <c r="M88" s="20" t="s">
        <v>413</v>
      </c>
    </row>
    <row r="89" customFormat="1" ht="33.75" spans="1:13">
      <c r="A89" s="162">
        <v>71</v>
      </c>
      <c r="B89" s="20" t="s">
        <v>414</v>
      </c>
      <c r="C89" s="167" t="s">
        <v>270</v>
      </c>
      <c r="D89" s="19" t="s">
        <v>415</v>
      </c>
      <c r="E89" s="20" t="s">
        <v>23</v>
      </c>
      <c r="F89" s="167" t="s">
        <v>24</v>
      </c>
      <c r="G89" s="22" t="s">
        <v>25</v>
      </c>
      <c r="H89" s="20">
        <v>196</v>
      </c>
      <c r="I89" s="168" t="s">
        <v>416</v>
      </c>
      <c r="J89" s="168" t="s">
        <v>417</v>
      </c>
      <c r="K89" s="169">
        <v>45809</v>
      </c>
      <c r="L89" s="169">
        <v>45992</v>
      </c>
      <c r="M89" s="20" t="s">
        <v>143</v>
      </c>
    </row>
    <row r="90" customFormat="1" ht="45" spans="1:13">
      <c r="A90" s="162">
        <v>72</v>
      </c>
      <c r="B90" s="20" t="s">
        <v>418</v>
      </c>
      <c r="C90" s="20" t="s">
        <v>270</v>
      </c>
      <c r="D90" s="19" t="s">
        <v>419</v>
      </c>
      <c r="E90" s="20" t="s">
        <v>420</v>
      </c>
      <c r="F90" s="167" t="s">
        <v>24</v>
      </c>
      <c r="G90" s="20" t="s">
        <v>25</v>
      </c>
      <c r="H90" s="20">
        <v>10</v>
      </c>
      <c r="I90" s="19" t="s">
        <v>421</v>
      </c>
      <c r="J90" s="23" t="s">
        <v>422</v>
      </c>
      <c r="K90" s="35">
        <v>45870</v>
      </c>
      <c r="L90" s="35">
        <v>45930</v>
      </c>
      <c r="M90" s="20" t="s">
        <v>96</v>
      </c>
    </row>
    <row r="91" customFormat="1" ht="56.25" spans="1:13">
      <c r="A91" s="162">
        <v>73</v>
      </c>
      <c r="B91" s="20" t="s">
        <v>423</v>
      </c>
      <c r="C91" s="20" t="s">
        <v>270</v>
      </c>
      <c r="D91" s="19" t="s">
        <v>424</v>
      </c>
      <c r="E91" s="20" t="s">
        <v>420</v>
      </c>
      <c r="F91" s="167" t="s">
        <v>24</v>
      </c>
      <c r="G91" s="20" t="s">
        <v>25</v>
      </c>
      <c r="H91" s="20">
        <v>28</v>
      </c>
      <c r="I91" s="19" t="s">
        <v>425</v>
      </c>
      <c r="J91" s="23" t="s">
        <v>426</v>
      </c>
      <c r="K91" s="35">
        <v>45870</v>
      </c>
      <c r="L91" s="35">
        <v>45960</v>
      </c>
      <c r="M91" s="20" t="s">
        <v>96</v>
      </c>
    </row>
    <row r="92" customFormat="1" ht="56.25" spans="1:13">
      <c r="A92" s="162">
        <v>74</v>
      </c>
      <c r="B92" s="20" t="s">
        <v>427</v>
      </c>
      <c r="C92" s="20" t="s">
        <v>270</v>
      </c>
      <c r="D92" s="19" t="s">
        <v>428</v>
      </c>
      <c r="E92" s="20" t="s">
        <v>420</v>
      </c>
      <c r="F92" s="167" t="s">
        <v>24</v>
      </c>
      <c r="G92" s="20" t="s">
        <v>25</v>
      </c>
      <c r="H92" s="20">
        <v>17</v>
      </c>
      <c r="I92" s="19" t="s">
        <v>429</v>
      </c>
      <c r="J92" s="23" t="s">
        <v>430</v>
      </c>
      <c r="K92" s="35">
        <v>45870</v>
      </c>
      <c r="L92" s="35">
        <v>46021</v>
      </c>
      <c r="M92" s="20" t="s">
        <v>96</v>
      </c>
    </row>
    <row r="93" customFormat="1" ht="45" spans="1:13">
      <c r="A93" s="162">
        <v>75</v>
      </c>
      <c r="B93" s="29" t="s">
        <v>431</v>
      </c>
      <c r="C93" s="20" t="s">
        <v>270</v>
      </c>
      <c r="D93" s="28" t="s">
        <v>432</v>
      </c>
      <c r="E93" s="20" t="s">
        <v>420</v>
      </c>
      <c r="F93" s="167" t="s">
        <v>24</v>
      </c>
      <c r="G93" s="20" t="s">
        <v>25</v>
      </c>
      <c r="H93" s="20">
        <v>10</v>
      </c>
      <c r="I93" s="19" t="s">
        <v>433</v>
      </c>
      <c r="J93" s="23" t="s">
        <v>434</v>
      </c>
      <c r="K93" s="35">
        <v>45870</v>
      </c>
      <c r="L93" s="35">
        <v>45960</v>
      </c>
      <c r="M93" s="20" t="s">
        <v>96</v>
      </c>
    </row>
    <row r="94" customFormat="1" ht="33.75" spans="1:13">
      <c r="A94" s="162">
        <v>76</v>
      </c>
      <c r="B94" s="29" t="s">
        <v>435</v>
      </c>
      <c r="C94" s="20" t="s">
        <v>270</v>
      </c>
      <c r="D94" s="28" t="s">
        <v>436</v>
      </c>
      <c r="E94" s="20" t="s">
        <v>420</v>
      </c>
      <c r="F94" s="167" t="s">
        <v>24</v>
      </c>
      <c r="G94" s="20" t="s">
        <v>25</v>
      </c>
      <c r="H94" s="20">
        <v>7</v>
      </c>
      <c r="I94" s="19" t="s">
        <v>437</v>
      </c>
      <c r="J94" s="23" t="s">
        <v>438</v>
      </c>
      <c r="K94" s="35">
        <v>45870</v>
      </c>
      <c r="L94" s="35">
        <v>45960</v>
      </c>
      <c r="M94" s="20" t="s">
        <v>96</v>
      </c>
    </row>
    <row r="95" customFormat="1" ht="45" spans="1:13">
      <c r="A95" s="162">
        <v>77</v>
      </c>
      <c r="B95" s="29" t="s">
        <v>439</v>
      </c>
      <c r="C95" s="20" t="s">
        <v>270</v>
      </c>
      <c r="D95" s="28" t="s">
        <v>440</v>
      </c>
      <c r="E95" s="20" t="s">
        <v>420</v>
      </c>
      <c r="F95" s="167" t="s">
        <v>24</v>
      </c>
      <c r="G95" s="20" t="s">
        <v>25</v>
      </c>
      <c r="H95" s="20">
        <v>28</v>
      </c>
      <c r="I95" s="19" t="s">
        <v>441</v>
      </c>
      <c r="J95" s="23" t="s">
        <v>442</v>
      </c>
      <c r="K95" s="35">
        <v>45870</v>
      </c>
      <c r="L95" s="35">
        <v>45960</v>
      </c>
      <c r="M95" s="20" t="s">
        <v>96</v>
      </c>
    </row>
    <row r="96" customFormat="1" ht="33.75" spans="1:13">
      <c r="A96" s="162">
        <v>78</v>
      </c>
      <c r="B96" s="20" t="s">
        <v>443</v>
      </c>
      <c r="C96" s="20" t="s">
        <v>270</v>
      </c>
      <c r="D96" s="19" t="s">
        <v>444</v>
      </c>
      <c r="E96" s="20" t="s">
        <v>445</v>
      </c>
      <c r="F96" s="20" t="s">
        <v>24</v>
      </c>
      <c r="G96" s="20" t="s">
        <v>25</v>
      </c>
      <c r="H96" s="27">
        <v>45</v>
      </c>
      <c r="I96" s="19" t="s">
        <v>446</v>
      </c>
      <c r="J96" s="23" t="s">
        <v>447</v>
      </c>
      <c r="K96" s="35">
        <v>45870</v>
      </c>
      <c r="L96" s="35">
        <v>45930</v>
      </c>
      <c r="M96" s="20" t="s">
        <v>101</v>
      </c>
    </row>
    <row r="97" customFormat="1" ht="33.75" spans="1:13">
      <c r="A97" s="162">
        <v>79</v>
      </c>
      <c r="B97" s="20" t="s">
        <v>448</v>
      </c>
      <c r="C97" s="20" t="s">
        <v>270</v>
      </c>
      <c r="D97" s="19" t="s">
        <v>449</v>
      </c>
      <c r="E97" s="20" t="s">
        <v>450</v>
      </c>
      <c r="F97" s="20" t="s">
        <v>24</v>
      </c>
      <c r="G97" s="20" t="s">
        <v>25</v>
      </c>
      <c r="H97" s="27">
        <v>28</v>
      </c>
      <c r="I97" s="19" t="s">
        <v>451</v>
      </c>
      <c r="J97" s="23" t="s">
        <v>452</v>
      </c>
      <c r="K97" s="35">
        <v>45839</v>
      </c>
      <c r="L97" s="35">
        <v>45960</v>
      </c>
      <c r="M97" s="20" t="s">
        <v>101</v>
      </c>
    </row>
    <row r="98" customFormat="1" ht="45" spans="1:13">
      <c r="A98" s="162">
        <v>80</v>
      </c>
      <c r="B98" s="20" t="s">
        <v>453</v>
      </c>
      <c r="C98" s="20" t="s">
        <v>270</v>
      </c>
      <c r="D98" s="19" t="s">
        <v>454</v>
      </c>
      <c r="E98" s="20" t="s">
        <v>455</v>
      </c>
      <c r="F98" s="20" t="s">
        <v>24</v>
      </c>
      <c r="G98" s="20" t="s">
        <v>25</v>
      </c>
      <c r="H98" s="27">
        <v>6</v>
      </c>
      <c r="I98" s="19" t="s">
        <v>456</v>
      </c>
      <c r="J98" s="23" t="s">
        <v>457</v>
      </c>
      <c r="K98" s="35">
        <v>45839</v>
      </c>
      <c r="L98" s="35">
        <v>45899</v>
      </c>
      <c r="M98" s="20" t="s">
        <v>101</v>
      </c>
    </row>
    <row r="99" customFormat="1" ht="45" spans="1:13">
      <c r="A99" s="162">
        <v>81</v>
      </c>
      <c r="B99" s="20" t="s">
        <v>458</v>
      </c>
      <c r="C99" s="20" t="s">
        <v>270</v>
      </c>
      <c r="D99" s="19" t="s">
        <v>459</v>
      </c>
      <c r="E99" s="20" t="s">
        <v>455</v>
      </c>
      <c r="F99" s="20" t="s">
        <v>24</v>
      </c>
      <c r="G99" s="20" t="s">
        <v>25</v>
      </c>
      <c r="H99" s="27">
        <v>21</v>
      </c>
      <c r="I99" s="19" t="s">
        <v>456</v>
      </c>
      <c r="J99" s="23" t="s">
        <v>460</v>
      </c>
      <c r="K99" s="35">
        <v>45870</v>
      </c>
      <c r="L99" s="35">
        <v>45960</v>
      </c>
      <c r="M99" s="20" t="s">
        <v>101</v>
      </c>
    </row>
    <row r="100" customFormat="1" ht="45" spans="1:13">
      <c r="A100" s="162">
        <v>82</v>
      </c>
      <c r="B100" s="29" t="s">
        <v>461</v>
      </c>
      <c r="C100" s="20" t="s">
        <v>270</v>
      </c>
      <c r="D100" s="19" t="s">
        <v>462</v>
      </c>
      <c r="E100" s="20" t="s">
        <v>463</v>
      </c>
      <c r="F100" s="20" t="s">
        <v>24</v>
      </c>
      <c r="G100" s="20" t="s">
        <v>25</v>
      </c>
      <c r="H100" s="27">
        <v>100</v>
      </c>
      <c r="I100" s="19" t="s">
        <v>446</v>
      </c>
      <c r="J100" s="23" t="s">
        <v>32</v>
      </c>
      <c r="K100" s="35">
        <v>45886.8</v>
      </c>
      <c r="L100" s="35">
        <v>46008.12</v>
      </c>
      <c r="M100" s="20" t="s">
        <v>464</v>
      </c>
    </row>
    <row r="101" customFormat="1" ht="33.75" spans="1:13">
      <c r="A101" s="162">
        <v>83</v>
      </c>
      <c r="B101" s="20" t="s">
        <v>465</v>
      </c>
      <c r="C101" s="20" t="s">
        <v>270</v>
      </c>
      <c r="D101" s="19" t="s">
        <v>466</v>
      </c>
      <c r="E101" s="20" t="s">
        <v>467</v>
      </c>
      <c r="F101" s="20" t="s">
        <v>24</v>
      </c>
      <c r="G101" s="20" t="s">
        <v>25</v>
      </c>
      <c r="H101" s="27">
        <v>18</v>
      </c>
      <c r="I101" s="19" t="s">
        <v>468</v>
      </c>
      <c r="J101" s="23" t="s">
        <v>469</v>
      </c>
      <c r="K101" s="112" t="s">
        <v>470</v>
      </c>
      <c r="L101" s="112" t="s">
        <v>471</v>
      </c>
      <c r="M101" s="20" t="s">
        <v>330</v>
      </c>
    </row>
    <row r="102" customFormat="1" ht="77" customHeight="1" spans="1:13">
      <c r="A102" s="162">
        <v>84</v>
      </c>
      <c r="B102" s="20" t="s">
        <v>472</v>
      </c>
      <c r="C102" s="20" t="s">
        <v>270</v>
      </c>
      <c r="D102" s="19" t="s">
        <v>473</v>
      </c>
      <c r="E102" s="20" t="s">
        <v>474</v>
      </c>
      <c r="F102" s="20" t="s">
        <v>24</v>
      </c>
      <c r="G102" s="20" t="s">
        <v>25</v>
      </c>
      <c r="H102" s="27">
        <v>22</v>
      </c>
      <c r="I102" s="19" t="s">
        <v>475</v>
      </c>
      <c r="J102" s="23" t="s">
        <v>476</v>
      </c>
      <c r="K102" s="112" t="s">
        <v>470</v>
      </c>
      <c r="L102" s="112" t="s">
        <v>141</v>
      </c>
      <c r="M102" s="20" t="s">
        <v>330</v>
      </c>
    </row>
    <row r="103" customFormat="1" ht="45" spans="1:13">
      <c r="A103" s="162">
        <v>85</v>
      </c>
      <c r="B103" s="20" t="s">
        <v>477</v>
      </c>
      <c r="C103" s="20" t="s">
        <v>270</v>
      </c>
      <c r="D103" s="19" t="s">
        <v>478</v>
      </c>
      <c r="E103" s="20" t="s">
        <v>479</v>
      </c>
      <c r="F103" s="20" t="s">
        <v>24</v>
      </c>
      <c r="G103" s="20" t="s">
        <v>25</v>
      </c>
      <c r="H103" s="170">
        <v>18</v>
      </c>
      <c r="I103" s="19" t="s">
        <v>480</v>
      </c>
      <c r="J103" s="19" t="s">
        <v>481</v>
      </c>
      <c r="K103" s="112" t="s">
        <v>470</v>
      </c>
      <c r="L103" s="112" t="s">
        <v>471</v>
      </c>
      <c r="M103" s="20" t="s">
        <v>330</v>
      </c>
    </row>
    <row r="104" customFormat="1" ht="50" customHeight="1" spans="1:13">
      <c r="A104" s="162">
        <v>86</v>
      </c>
      <c r="B104" s="20" t="s">
        <v>482</v>
      </c>
      <c r="C104" s="20" t="s">
        <v>270</v>
      </c>
      <c r="D104" s="19" t="s">
        <v>483</v>
      </c>
      <c r="E104" s="20" t="s">
        <v>467</v>
      </c>
      <c r="F104" s="20" t="s">
        <v>24</v>
      </c>
      <c r="G104" s="20" t="s">
        <v>25</v>
      </c>
      <c r="H104" s="27">
        <v>17</v>
      </c>
      <c r="I104" s="19" t="s">
        <v>484</v>
      </c>
      <c r="J104" s="23" t="s">
        <v>485</v>
      </c>
      <c r="K104" s="112" t="s">
        <v>470</v>
      </c>
      <c r="L104" s="112" t="s">
        <v>471</v>
      </c>
      <c r="M104" s="20" t="s">
        <v>330</v>
      </c>
    </row>
    <row r="105" customFormat="1" ht="33.75" spans="1:13">
      <c r="A105" s="162">
        <v>87</v>
      </c>
      <c r="B105" s="171" t="s">
        <v>486</v>
      </c>
      <c r="C105" s="20" t="s">
        <v>270</v>
      </c>
      <c r="D105" s="19" t="s">
        <v>487</v>
      </c>
      <c r="E105" s="20" t="s">
        <v>467</v>
      </c>
      <c r="F105" s="20" t="s">
        <v>24</v>
      </c>
      <c r="G105" s="20" t="s">
        <v>25</v>
      </c>
      <c r="H105" s="27">
        <v>25</v>
      </c>
      <c r="I105" s="19" t="s">
        <v>488</v>
      </c>
      <c r="J105" s="23" t="s">
        <v>485</v>
      </c>
      <c r="K105" s="112" t="s">
        <v>470</v>
      </c>
      <c r="L105" s="112" t="s">
        <v>471</v>
      </c>
      <c r="M105" s="20" t="s">
        <v>330</v>
      </c>
    </row>
    <row r="106" customFormat="1" ht="60" customHeight="1" spans="1:13">
      <c r="A106" s="162">
        <v>88</v>
      </c>
      <c r="B106" s="20" t="s">
        <v>489</v>
      </c>
      <c r="C106" s="20" t="s">
        <v>270</v>
      </c>
      <c r="D106" s="19" t="s">
        <v>490</v>
      </c>
      <c r="E106" s="20" t="s">
        <v>360</v>
      </c>
      <c r="F106" s="20" t="s">
        <v>24</v>
      </c>
      <c r="G106" s="20" t="s">
        <v>25</v>
      </c>
      <c r="H106" s="27">
        <v>20</v>
      </c>
      <c r="I106" s="19" t="s">
        <v>491</v>
      </c>
      <c r="J106" s="23" t="s">
        <v>492</v>
      </c>
      <c r="K106" s="35">
        <v>45839</v>
      </c>
      <c r="L106" s="35">
        <v>45931</v>
      </c>
      <c r="M106" s="20" t="s">
        <v>493</v>
      </c>
    </row>
    <row r="107" customFormat="1" ht="33.75" spans="1:13">
      <c r="A107" s="162">
        <v>89</v>
      </c>
      <c r="B107" s="112" t="s">
        <v>494</v>
      </c>
      <c r="C107" s="25" t="s">
        <v>270</v>
      </c>
      <c r="D107" s="165" t="s">
        <v>495</v>
      </c>
      <c r="E107" s="112" t="s">
        <v>496</v>
      </c>
      <c r="F107" s="20" t="s">
        <v>24</v>
      </c>
      <c r="G107" s="20" t="s">
        <v>25</v>
      </c>
      <c r="H107" s="114">
        <v>13</v>
      </c>
      <c r="I107" s="86" t="s">
        <v>497</v>
      </c>
      <c r="J107" s="23" t="s">
        <v>498</v>
      </c>
      <c r="K107" s="112" t="s">
        <v>187</v>
      </c>
      <c r="L107" s="112" t="s">
        <v>141</v>
      </c>
      <c r="M107" s="20" t="s">
        <v>493</v>
      </c>
    </row>
    <row r="108" customFormat="1" ht="33.75" spans="1:13">
      <c r="A108" s="162">
        <v>90</v>
      </c>
      <c r="B108" s="73" t="s">
        <v>499</v>
      </c>
      <c r="C108" s="25" t="s">
        <v>270</v>
      </c>
      <c r="D108" s="19" t="s">
        <v>500</v>
      </c>
      <c r="E108" s="20" t="s">
        <v>501</v>
      </c>
      <c r="F108" s="20" t="s">
        <v>24</v>
      </c>
      <c r="G108" s="20" t="s">
        <v>25</v>
      </c>
      <c r="H108" s="20">
        <v>13</v>
      </c>
      <c r="I108" s="28" t="s">
        <v>163</v>
      </c>
      <c r="J108" s="23" t="s">
        <v>498</v>
      </c>
      <c r="K108" s="112" t="s">
        <v>502</v>
      </c>
      <c r="L108" s="112" t="s">
        <v>141</v>
      </c>
      <c r="M108" s="20" t="s">
        <v>503</v>
      </c>
    </row>
    <row r="109" customFormat="1" ht="22.5" spans="1:13">
      <c r="A109" s="162">
        <v>91</v>
      </c>
      <c r="B109" s="36" t="s">
        <v>504</v>
      </c>
      <c r="C109" s="25" t="s">
        <v>270</v>
      </c>
      <c r="D109" s="23" t="s">
        <v>505</v>
      </c>
      <c r="E109" s="36" t="s">
        <v>333</v>
      </c>
      <c r="F109" s="20" t="s">
        <v>24</v>
      </c>
      <c r="G109" s="20" t="s">
        <v>25</v>
      </c>
      <c r="H109" s="36">
        <v>10</v>
      </c>
      <c r="I109" s="23" t="s">
        <v>506</v>
      </c>
      <c r="J109" s="23" t="s">
        <v>498</v>
      </c>
      <c r="K109" s="112" t="s">
        <v>502</v>
      </c>
      <c r="L109" s="112" t="s">
        <v>142</v>
      </c>
      <c r="M109" s="20" t="s">
        <v>507</v>
      </c>
    </row>
    <row r="110" customFormat="1" ht="33.75" spans="1:13">
      <c r="A110" s="162">
        <v>92</v>
      </c>
      <c r="B110" s="20" t="s">
        <v>508</v>
      </c>
      <c r="C110" s="25" t="s">
        <v>270</v>
      </c>
      <c r="D110" s="19" t="s">
        <v>509</v>
      </c>
      <c r="E110" s="20" t="s">
        <v>510</v>
      </c>
      <c r="F110" s="20" t="s">
        <v>24</v>
      </c>
      <c r="G110" s="20" t="s">
        <v>25</v>
      </c>
      <c r="H110" s="20">
        <v>8</v>
      </c>
      <c r="I110" s="19" t="s">
        <v>511</v>
      </c>
      <c r="J110" s="23" t="s">
        <v>498</v>
      </c>
      <c r="K110" s="112" t="s">
        <v>187</v>
      </c>
      <c r="L110" s="112" t="s">
        <v>141</v>
      </c>
      <c r="M110" s="20" t="s">
        <v>512</v>
      </c>
    </row>
    <row r="111" customFormat="1" ht="22.5" spans="1:13">
      <c r="A111" s="162">
        <v>93</v>
      </c>
      <c r="B111" s="20" t="s">
        <v>513</v>
      </c>
      <c r="C111" s="25" t="s">
        <v>270</v>
      </c>
      <c r="D111" s="19" t="s">
        <v>514</v>
      </c>
      <c r="E111" s="20" t="s">
        <v>23</v>
      </c>
      <c r="F111" s="20" t="s">
        <v>24</v>
      </c>
      <c r="G111" s="22" t="s">
        <v>25</v>
      </c>
      <c r="H111" s="27">
        <v>198</v>
      </c>
      <c r="I111" s="19" t="s">
        <v>515</v>
      </c>
      <c r="J111" s="23" t="s">
        <v>516</v>
      </c>
      <c r="K111" s="35">
        <v>45717</v>
      </c>
      <c r="L111" s="35">
        <v>45870</v>
      </c>
      <c r="M111" s="20" t="s">
        <v>319</v>
      </c>
    </row>
    <row r="112" customFormat="1" ht="48" customHeight="1" spans="1:13">
      <c r="A112" s="162">
        <v>94</v>
      </c>
      <c r="B112" s="172" t="s">
        <v>517</v>
      </c>
      <c r="C112" s="172" t="s">
        <v>270</v>
      </c>
      <c r="D112" s="84" t="s">
        <v>518</v>
      </c>
      <c r="E112" s="20" t="s">
        <v>519</v>
      </c>
      <c r="F112" s="63" t="s">
        <v>24</v>
      </c>
      <c r="G112" s="22" t="s">
        <v>25</v>
      </c>
      <c r="H112" s="34">
        <v>25</v>
      </c>
      <c r="I112" s="23" t="s">
        <v>520</v>
      </c>
      <c r="J112" s="166" t="s">
        <v>521</v>
      </c>
      <c r="K112" s="153">
        <v>45809</v>
      </c>
      <c r="L112" s="153">
        <v>45992</v>
      </c>
      <c r="M112" s="172" t="s">
        <v>522</v>
      </c>
    </row>
    <row r="113" customFormat="1" ht="56" customHeight="1" spans="1:13">
      <c r="A113" s="162">
        <v>95</v>
      </c>
      <c r="B113" s="156" t="s">
        <v>523</v>
      </c>
      <c r="C113" s="162" t="s">
        <v>270</v>
      </c>
      <c r="D113" s="19" t="s">
        <v>524</v>
      </c>
      <c r="E113" s="20" t="s">
        <v>525</v>
      </c>
      <c r="F113" s="63" t="s">
        <v>24</v>
      </c>
      <c r="G113" s="22" t="s">
        <v>25</v>
      </c>
      <c r="H113" s="162">
        <v>4</v>
      </c>
      <c r="I113" s="173" t="s">
        <v>341</v>
      </c>
      <c r="J113" s="173" t="s">
        <v>526</v>
      </c>
      <c r="K113" s="174">
        <v>45717</v>
      </c>
      <c r="L113" s="174">
        <v>45992</v>
      </c>
      <c r="M113" s="156" t="s">
        <v>120</v>
      </c>
    </row>
    <row r="114" customFormat="1" ht="147" customHeight="1" spans="1:13">
      <c r="A114" s="162">
        <v>96</v>
      </c>
      <c r="B114" s="156" t="s">
        <v>527</v>
      </c>
      <c r="C114" s="162" t="s">
        <v>270</v>
      </c>
      <c r="D114" s="19" t="s">
        <v>528</v>
      </c>
      <c r="E114" s="20" t="s">
        <v>529</v>
      </c>
      <c r="F114" s="63" t="s">
        <v>24</v>
      </c>
      <c r="G114" s="22" t="s">
        <v>25</v>
      </c>
      <c r="H114" s="156">
        <v>11</v>
      </c>
      <c r="I114" s="173" t="s">
        <v>341</v>
      </c>
      <c r="J114" s="157" t="s">
        <v>278</v>
      </c>
      <c r="K114" s="174">
        <v>45717</v>
      </c>
      <c r="L114" s="174">
        <v>45992</v>
      </c>
      <c r="M114" s="156" t="s">
        <v>120</v>
      </c>
    </row>
    <row r="115" customFormat="1" ht="22.5" spans="1:13">
      <c r="A115" s="162">
        <v>97</v>
      </c>
      <c r="B115" s="20" t="s">
        <v>530</v>
      </c>
      <c r="C115" s="162" t="s">
        <v>270</v>
      </c>
      <c r="D115" s="19" t="s">
        <v>531</v>
      </c>
      <c r="E115" s="20" t="s">
        <v>532</v>
      </c>
      <c r="F115" s="20" t="s">
        <v>24</v>
      </c>
      <c r="G115" s="22" t="s">
        <v>25</v>
      </c>
      <c r="H115" s="175">
        <v>8</v>
      </c>
      <c r="I115" s="19" t="s">
        <v>530</v>
      </c>
      <c r="J115" s="23" t="s">
        <v>533</v>
      </c>
      <c r="K115" s="35">
        <v>45778</v>
      </c>
      <c r="L115" s="35">
        <v>45992</v>
      </c>
      <c r="M115" s="176" t="s">
        <v>106</v>
      </c>
    </row>
    <row r="116" customFormat="1" ht="22.5" spans="1:13">
      <c r="A116" s="162">
        <v>98</v>
      </c>
      <c r="B116" s="20" t="s">
        <v>534</v>
      </c>
      <c r="C116" s="162" t="s">
        <v>270</v>
      </c>
      <c r="D116" s="19" t="s">
        <v>535</v>
      </c>
      <c r="E116" s="20" t="s">
        <v>536</v>
      </c>
      <c r="F116" s="20" t="s">
        <v>24</v>
      </c>
      <c r="G116" s="22" t="s">
        <v>25</v>
      </c>
      <c r="H116" s="27">
        <v>9</v>
      </c>
      <c r="I116" s="19" t="s">
        <v>537</v>
      </c>
      <c r="J116" s="23" t="s">
        <v>538</v>
      </c>
      <c r="K116" s="35">
        <v>45778</v>
      </c>
      <c r="L116" s="35">
        <v>45992</v>
      </c>
      <c r="M116" s="20" t="s">
        <v>96</v>
      </c>
    </row>
    <row r="117" customFormat="1" ht="22.5" spans="1:13">
      <c r="A117" s="162">
        <v>99</v>
      </c>
      <c r="B117" s="29" t="s">
        <v>539</v>
      </c>
      <c r="C117" s="29" t="s">
        <v>270</v>
      </c>
      <c r="D117" s="28" t="s">
        <v>540</v>
      </c>
      <c r="E117" s="29" t="s">
        <v>501</v>
      </c>
      <c r="F117" s="29" t="s">
        <v>24</v>
      </c>
      <c r="G117" s="22" t="s">
        <v>25</v>
      </c>
      <c r="H117" s="29">
        <v>25</v>
      </c>
      <c r="I117" s="28" t="s">
        <v>541</v>
      </c>
      <c r="J117" s="28" t="s">
        <v>542</v>
      </c>
      <c r="K117" s="109">
        <v>45901</v>
      </c>
      <c r="L117" s="109">
        <v>45992</v>
      </c>
      <c r="M117" s="29" t="s">
        <v>543</v>
      </c>
    </row>
    <row r="118" customFormat="1" ht="22.5" spans="1:13">
      <c r="A118" s="162">
        <v>100</v>
      </c>
      <c r="B118" s="177" t="s">
        <v>544</v>
      </c>
      <c r="C118" s="172" t="s">
        <v>270</v>
      </c>
      <c r="D118" s="144" t="s">
        <v>545</v>
      </c>
      <c r="E118" s="119" t="s">
        <v>546</v>
      </c>
      <c r="F118" s="29" t="s">
        <v>24</v>
      </c>
      <c r="G118" s="22" t="s">
        <v>25</v>
      </c>
      <c r="H118" s="119">
        <v>48</v>
      </c>
      <c r="I118" s="28" t="s">
        <v>541</v>
      </c>
      <c r="J118" s="144" t="s">
        <v>547</v>
      </c>
      <c r="K118" s="178">
        <v>45658</v>
      </c>
      <c r="L118" s="109">
        <v>45992</v>
      </c>
      <c r="M118" s="119" t="s">
        <v>319</v>
      </c>
    </row>
    <row r="119" customFormat="1" ht="33.75" spans="1:13">
      <c r="A119" s="162">
        <v>101</v>
      </c>
      <c r="B119" s="179" t="s">
        <v>548</v>
      </c>
      <c r="C119" s="29" t="s">
        <v>270</v>
      </c>
      <c r="D119" s="19" t="s">
        <v>549</v>
      </c>
      <c r="E119" s="20" t="s">
        <v>550</v>
      </c>
      <c r="F119" s="29" t="s">
        <v>24</v>
      </c>
      <c r="G119" s="22" t="s">
        <v>25</v>
      </c>
      <c r="H119" s="27">
        <v>35</v>
      </c>
      <c r="I119" s="19" t="s">
        <v>551</v>
      </c>
      <c r="J119" s="28" t="s">
        <v>552</v>
      </c>
      <c r="K119" s="35">
        <v>45870</v>
      </c>
      <c r="L119" s="35">
        <v>45931</v>
      </c>
      <c r="M119" s="20" t="s">
        <v>464</v>
      </c>
    </row>
    <row r="120" customFormat="1" ht="50" customHeight="1" spans="1:13">
      <c r="A120" s="162">
        <v>102</v>
      </c>
      <c r="B120" s="20" t="s">
        <v>553</v>
      </c>
      <c r="C120" s="29" t="s">
        <v>270</v>
      </c>
      <c r="D120" s="19" t="s">
        <v>554</v>
      </c>
      <c r="E120" s="20" t="s">
        <v>148</v>
      </c>
      <c r="F120" s="29" t="s">
        <v>24</v>
      </c>
      <c r="G120" s="22" t="s">
        <v>25</v>
      </c>
      <c r="H120" s="78">
        <v>30</v>
      </c>
      <c r="I120" s="19" t="s">
        <v>555</v>
      </c>
      <c r="J120" s="23" t="s">
        <v>556</v>
      </c>
      <c r="K120" s="35">
        <v>45870</v>
      </c>
      <c r="L120" s="35">
        <v>45992</v>
      </c>
      <c r="M120" s="20" t="s">
        <v>557</v>
      </c>
    </row>
    <row r="121" customFormat="1" ht="33.75" spans="1:13">
      <c r="A121" s="162">
        <v>103</v>
      </c>
      <c r="B121" s="20" t="s">
        <v>558</v>
      </c>
      <c r="C121" s="20" t="s">
        <v>270</v>
      </c>
      <c r="D121" s="19" t="s">
        <v>559</v>
      </c>
      <c r="E121" s="20" t="s">
        <v>560</v>
      </c>
      <c r="F121" s="29" t="s">
        <v>24</v>
      </c>
      <c r="G121" s="22" t="s">
        <v>25</v>
      </c>
      <c r="H121" s="78">
        <v>45</v>
      </c>
      <c r="I121" s="19" t="s">
        <v>561</v>
      </c>
      <c r="J121" s="23" t="s">
        <v>562</v>
      </c>
      <c r="K121" s="35">
        <v>45901</v>
      </c>
      <c r="L121" s="35">
        <v>45992</v>
      </c>
      <c r="M121" s="20" t="s">
        <v>383</v>
      </c>
    </row>
    <row r="122" customFormat="1" ht="22.5" spans="1:13">
      <c r="A122" s="162">
        <v>104</v>
      </c>
      <c r="B122" s="20" t="s">
        <v>563</v>
      </c>
      <c r="C122" s="78" t="s">
        <v>270</v>
      </c>
      <c r="D122" s="19" t="s">
        <v>564</v>
      </c>
      <c r="E122" s="78" t="s">
        <v>550</v>
      </c>
      <c r="F122" s="29" t="s">
        <v>24</v>
      </c>
      <c r="G122" s="22" t="s">
        <v>25</v>
      </c>
      <c r="H122" s="78">
        <v>16</v>
      </c>
      <c r="I122" s="19" t="s">
        <v>565</v>
      </c>
      <c r="J122" s="79" t="s">
        <v>566</v>
      </c>
      <c r="K122" s="180">
        <v>45658</v>
      </c>
      <c r="L122" s="180">
        <v>45992</v>
      </c>
      <c r="M122" s="78" t="s">
        <v>464</v>
      </c>
    </row>
    <row r="123" customFormat="1" ht="22.5" spans="1:13">
      <c r="A123" s="162">
        <v>105</v>
      </c>
      <c r="B123" s="20" t="s">
        <v>567</v>
      </c>
      <c r="C123" s="78" t="s">
        <v>270</v>
      </c>
      <c r="D123" s="19" t="s">
        <v>567</v>
      </c>
      <c r="E123" s="78" t="s">
        <v>568</v>
      </c>
      <c r="F123" s="29" t="s">
        <v>24</v>
      </c>
      <c r="G123" s="22" t="s">
        <v>25</v>
      </c>
      <c r="H123" s="78">
        <v>15</v>
      </c>
      <c r="I123" s="19" t="s">
        <v>569</v>
      </c>
      <c r="J123" s="79" t="s">
        <v>570</v>
      </c>
      <c r="K123" s="35">
        <v>45658</v>
      </c>
      <c r="L123" s="35">
        <v>45992</v>
      </c>
      <c r="M123" s="78" t="s">
        <v>91</v>
      </c>
    </row>
    <row r="124" customFormat="1" ht="49" customHeight="1" spans="1:13">
      <c r="A124" s="162">
        <v>106</v>
      </c>
      <c r="B124" s="73" t="s">
        <v>571</v>
      </c>
      <c r="C124" s="29" t="s">
        <v>270</v>
      </c>
      <c r="D124" s="19" t="s">
        <v>572</v>
      </c>
      <c r="E124" s="20" t="s">
        <v>573</v>
      </c>
      <c r="F124" s="73" t="s">
        <v>24</v>
      </c>
      <c r="G124" s="22" t="s">
        <v>25</v>
      </c>
      <c r="H124" s="20">
        <v>21</v>
      </c>
      <c r="I124" s="74" t="s">
        <v>574</v>
      </c>
      <c r="J124" s="74" t="s">
        <v>575</v>
      </c>
      <c r="K124" s="35">
        <v>45870</v>
      </c>
      <c r="L124" s="35">
        <v>45931</v>
      </c>
      <c r="M124" s="73" t="s">
        <v>576</v>
      </c>
    </row>
    <row r="125" customFormat="1" ht="45" spans="1:13">
      <c r="A125" s="162">
        <v>107</v>
      </c>
      <c r="B125" s="73" t="s">
        <v>577</v>
      </c>
      <c r="C125" s="29" t="s">
        <v>270</v>
      </c>
      <c r="D125" s="19" t="s">
        <v>578</v>
      </c>
      <c r="E125" s="20" t="s">
        <v>573</v>
      </c>
      <c r="F125" s="73" t="s">
        <v>24</v>
      </c>
      <c r="G125" s="22" t="s">
        <v>25</v>
      </c>
      <c r="H125" s="20">
        <v>19</v>
      </c>
      <c r="I125" s="74" t="s">
        <v>574</v>
      </c>
      <c r="J125" s="74" t="s">
        <v>575</v>
      </c>
      <c r="K125" s="35">
        <v>45870</v>
      </c>
      <c r="L125" s="35">
        <v>45931</v>
      </c>
      <c r="M125" s="73" t="s">
        <v>576</v>
      </c>
    </row>
    <row r="126" customFormat="1" ht="22.5" spans="1:13">
      <c r="A126" s="162">
        <v>108</v>
      </c>
      <c r="B126" s="25" t="s">
        <v>579</v>
      </c>
      <c r="C126" s="73" t="s">
        <v>270</v>
      </c>
      <c r="D126" s="120" t="s">
        <v>580</v>
      </c>
      <c r="E126" s="25" t="s">
        <v>138</v>
      </c>
      <c r="F126" s="20" t="s">
        <v>24</v>
      </c>
      <c r="G126" s="20" t="s">
        <v>25</v>
      </c>
      <c r="H126" s="20">
        <v>446.5</v>
      </c>
      <c r="I126" s="26" t="s">
        <v>581</v>
      </c>
      <c r="J126" s="26" t="s">
        <v>140</v>
      </c>
      <c r="K126" s="108" t="s">
        <v>141</v>
      </c>
      <c r="L126" s="108" t="s">
        <v>142</v>
      </c>
      <c r="M126" s="25" t="s">
        <v>143</v>
      </c>
    </row>
    <row r="127" customFormat="1" ht="39" customHeight="1" spans="1:13">
      <c r="A127" s="162">
        <v>109</v>
      </c>
      <c r="B127" s="20" t="s">
        <v>582</v>
      </c>
      <c r="C127" s="20" t="s">
        <v>270</v>
      </c>
      <c r="D127" s="19" t="s">
        <v>583</v>
      </c>
      <c r="E127" s="20" t="s">
        <v>584</v>
      </c>
      <c r="F127" s="29" t="s">
        <v>24</v>
      </c>
      <c r="G127" s="22" t="s">
        <v>25</v>
      </c>
      <c r="H127" s="119">
        <v>20</v>
      </c>
      <c r="I127" s="19" t="s">
        <v>585</v>
      </c>
      <c r="J127" s="23" t="s">
        <v>586</v>
      </c>
      <c r="K127" s="35">
        <v>45717</v>
      </c>
      <c r="L127" s="35">
        <v>45901</v>
      </c>
      <c r="M127" s="20" t="s">
        <v>543</v>
      </c>
    </row>
    <row r="128" customFormat="1" ht="34" customHeight="1" spans="1:13">
      <c r="A128" s="162">
        <v>110</v>
      </c>
      <c r="B128" s="25" t="s">
        <v>587</v>
      </c>
      <c r="C128" s="29" t="s">
        <v>270</v>
      </c>
      <c r="D128" s="181" t="s">
        <v>588</v>
      </c>
      <c r="E128" s="25" t="s">
        <v>589</v>
      </c>
      <c r="F128" s="25" t="s">
        <v>24</v>
      </c>
      <c r="G128" s="25" t="s">
        <v>25</v>
      </c>
      <c r="H128" s="25">
        <v>7</v>
      </c>
      <c r="I128" s="26" t="s">
        <v>569</v>
      </c>
      <c r="J128" s="26" t="s">
        <v>590</v>
      </c>
      <c r="K128" s="24">
        <v>45901</v>
      </c>
      <c r="L128" s="24">
        <v>45962</v>
      </c>
      <c r="M128" s="25" t="s">
        <v>591</v>
      </c>
    </row>
    <row r="129" customFormat="1" ht="22.5" spans="1:13">
      <c r="A129" s="162">
        <v>111</v>
      </c>
      <c r="B129" s="25" t="s">
        <v>592</v>
      </c>
      <c r="C129" s="29" t="s">
        <v>270</v>
      </c>
      <c r="D129" s="23" t="s">
        <v>592</v>
      </c>
      <c r="E129" s="36" t="s">
        <v>593</v>
      </c>
      <c r="F129" s="25" t="s">
        <v>24</v>
      </c>
      <c r="G129" s="25" t="s">
        <v>25</v>
      </c>
      <c r="H129" s="25">
        <v>13</v>
      </c>
      <c r="I129" s="26" t="s">
        <v>569</v>
      </c>
      <c r="J129" s="26" t="s">
        <v>594</v>
      </c>
      <c r="K129" s="24">
        <v>45901</v>
      </c>
      <c r="L129" s="24">
        <v>45992</v>
      </c>
      <c r="M129" s="25" t="s">
        <v>591</v>
      </c>
    </row>
    <row r="130" customFormat="1" ht="22.5" spans="1:13">
      <c r="A130" s="162">
        <v>112</v>
      </c>
      <c r="B130" s="20" t="s">
        <v>595</v>
      </c>
      <c r="C130" s="25" t="s">
        <v>270</v>
      </c>
      <c r="D130" s="19" t="s">
        <v>596</v>
      </c>
      <c r="E130" s="20" t="s">
        <v>536</v>
      </c>
      <c r="F130" s="20" t="s">
        <v>24</v>
      </c>
      <c r="G130" s="25" t="s">
        <v>25</v>
      </c>
      <c r="H130" s="164">
        <v>60</v>
      </c>
      <c r="I130" s="84" t="s">
        <v>597</v>
      </c>
      <c r="J130" s="84" t="s">
        <v>598</v>
      </c>
      <c r="K130" s="35">
        <v>45778</v>
      </c>
      <c r="L130" s="35">
        <v>45992</v>
      </c>
      <c r="M130" s="85" t="s">
        <v>96</v>
      </c>
    </row>
    <row r="131" customFormat="1" ht="22.5" spans="1:13">
      <c r="A131" s="162">
        <v>113</v>
      </c>
      <c r="B131" s="20" t="s">
        <v>599</v>
      </c>
      <c r="C131" s="25" t="s">
        <v>270</v>
      </c>
      <c r="D131" s="19" t="s">
        <v>600</v>
      </c>
      <c r="E131" s="78" t="s">
        <v>519</v>
      </c>
      <c r="F131" s="29" t="s">
        <v>24</v>
      </c>
      <c r="G131" s="25" t="s">
        <v>25</v>
      </c>
      <c r="H131" s="78">
        <v>12</v>
      </c>
      <c r="I131" s="84" t="s">
        <v>597</v>
      </c>
      <c r="J131" s="84" t="s">
        <v>601</v>
      </c>
      <c r="K131" s="35">
        <v>45658</v>
      </c>
      <c r="L131" s="35">
        <v>45992</v>
      </c>
      <c r="M131" s="20" t="s">
        <v>522</v>
      </c>
    </row>
    <row r="132" customFormat="1" ht="33.75" spans="1:13">
      <c r="A132" s="162">
        <v>114</v>
      </c>
      <c r="B132" s="20" t="s">
        <v>602</v>
      </c>
      <c r="C132" s="172" t="s">
        <v>603</v>
      </c>
      <c r="D132" s="19" t="s">
        <v>602</v>
      </c>
      <c r="E132" s="78" t="s">
        <v>23</v>
      </c>
      <c r="F132" s="29" t="s">
        <v>24</v>
      </c>
      <c r="G132" s="22" t="s">
        <v>25</v>
      </c>
      <c r="H132" s="78">
        <v>135</v>
      </c>
      <c r="I132" s="19" t="s">
        <v>569</v>
      </c>
      <c r="J132" s="79" t="s">
        <v>604</v>
      </c>
      <c r="K132" s="35">
        <v>45658</v>
      </c>
      <c r="L132" s="35">
        <v>45992</v>
      </c>
      <c r="M132" s="78" t="s">
        <v>605</v>
      </c>
    </row>
    <row r="133" customFormat="1" spans="1:13">
      <c r="A133" s="160" t="s">
        <v>144</v>
      </c>
      <c r="B133" s="105" t="s">
        <v>606</v>
      </c>
      <c r="C133" s="25"/>
      <c r="D133" s="26"/>
      <c r="E133" s="25"/>
      <c r="F133" s="21"/>
      <c r="G133" s="25"/>
      <c r="H133" s="60">
        <f>SUM(H134:H135)</f>
        <v>1651</v>
      </c>
      <c r="I133" s="26"/>
      <c r="J133" s="26"/>
      <c r="K133" s="25"/>
      <c r="L133" s="25"/>
      <c r="M133" s="25"/>
    </row>
    <row r="134" ht="33.75" spans="1:13">
      <c r="A134" s="182">
        <v>115</v>
      </c>
      <c r="B134" s="73" t="s">
        <v>607</v>
      </c>
      <c r="C134" s="29" t="s">
        <v>270</v>
      </c>
      <c r="D134" s="28" t="s">
        <v>608</v>
      </c>
      <c r="E134" s="29" t="s">
        <v>23</v>
      </c>
      <c r="F134" s="29" t="s">
        <v>24</v>
      </c>
      <c r="G134" s="22" t="s">
        <v>25</v>
      </c>
      <c r="H134" s="29">
        <v>1641</v>
      </c>
      <c r="I134" s="28" t="s">
        <v>609</v>
      </c>
      <c r="J134" s="28" t="s">
        <v>610</v>
      </c>
      <c r="K134" s="183">
        <v>45778</v>
      </c>
      <c r="L134" s="184">
        <v>45992</v>
      </c>
      <c r="M134" s="29" t="s">
        <v>611</v>
      </c>
    </row>
    <row r="135" ht="38" customHeight="1" spans="1:13">
      <c r="A135" s="182">
        <v>116</v>
      </c>
      <c r="B135" s="20" t="s">
        <v>612</v>
      </c>
      <c r="C135" s="78" t="s">
        <v>270</v>
      </c>
      <c r="D135" s="19" t="s">
        <v>613</v>
      </c>
      <c r="E135" s="78" t="s">
        <v>614</v>
      </c>
      <c r="F135" s="20" t="s">
        <v>24</v>
      </c>
      <c r="G135" s="22" t="s">
        <v>25</v>
      </c>
      <c r="H135" s="20">
        <v>10</v>
      </c>
      <c r="I135" s="19" t="s">
        <v>278</v>
      </c>
      <c r="J135" s="86" t="s">
        <v>615</v>
      </c>
      <c r="K135" s="35">
        <v>45689</v>
      </c>
      <c r="L135" s="35">
        <v>45901</v>
      </c>
      <c r="M135" s="20" t="s">
        <v>616</v>
      </c>
    </row>
    <row r="136" spans="1:13">
      <c r="A136" s="135" t="s">
        <v>617</v>
      </c>
      <c r="B136" s="105" t="s">
        <v>618</v>
      </c>
      <c r="C136" s="25"/>
      <c r="D136" s="26"/>
      <c r="E136" s="25"/>
      <c r="F136" s="21"/>
      <c r="G136" s="25"/>
      <c r="H136" s="60">
        <f>SUM(H137:H138)</f>
        <v>720</v>
      </c>
      <c r="I136" s="26"/>
      <c r="J136" s="26"/>
      <c r="K136" s="25"/>
      <c r="L136" s="25"/>
      <c r="M136" s="25"/>
    </row>
    <row r="137" ht="32" customHeight="1" spans="1:13">
      <c r="A137" s="182">
        <v>117</v>
      </c>
      <c r="B137" s="54" t="s">
        <v>619</v>
      </c>
      <c r="C137" s="25" t="s">
        <v>618</v>
      </c>
      <c r="D137" s="26" t="s">
        <v>620</v>
      </c>
      <c r="E137" s="25" t="s">
        <v>23</v>
      </c>
      <c r="F137" s="21" t="s">
        <v>621</v>
      </c>
      <c r="G137" s="22" t="s">
        <v>25</v>
      </c>
      <c r="H137" s="25">
        <v>350</v>
      </c>
      <c r="I137" s="26" t="s">
        <v>622</v>
      </c>
      <c r="J137" s="26" t="s">
        <v>623</v>
      </c>
      <c r="K137" s="24">
        <v>45658</v>
      </c>
      <c r="L137" s="24">
        <v>45992</v>
      </c>
      <c r="M137" s="18" t="s">
        <v>33</v>
      </c>
    </row>
    <row r="138" ht="36" customHeight="1" spans="1:13">
      <c r="A138" s="25">
        <v>118</v>
      </c>
      <c r="B138" s="22" t="s">
        <v>624</v>
      </c>
      <c r="C138" s="22" t="s">
        <v>618</v>
      </c>
      <c r="D138" s="75" t="s">
        <v>625</v>
      </c>
      <c r="E138" s="22" t="s">
        <v>23</v>
      </c>
      <c r="F138" s="22" t="s">
        <v>621</v>
      </c>
      <c r="G138" s="22" t="s">
        <v>25</v>
      </c>
      <c r="H138" s="22">
        <v>370</v>
      </c>
      <c r="I138" s="75" t="s">
        <v>626</v>
      </c>
      <c r="J138" s="75" t="s">
        <v>623</v>
      </c>
      <c r="K138" s="153">
        <v>45901</v>
      </c>
      <c r="L138" s="153">
        <v>45992</v>
      </c>
      <c r="M138" s="20" t="s">
        <v>33</v>
      </c>
    </row>
    <row r="139" spans="1:13">
      <c r="A139" s="185" t="s">
        <v>627</v>
      </c>
      <c r="B139" s="186" t="s">
        <v>628</v>
      </c>
      <c r="C139" s="48"/>
      <c r="D139" s="49"/>
      <c r="E139" s="48"/>
      <c r="F139" s="48"/>
      <c r="G139" s="48"/>
      <c r="H139" s="185">
        <v>161</v>
      </c>
      <c r="I139" s="49"/>
      <c r="J139" s="49"/>
      <c r="K139" s="48"/>
      <c r="L139" s="48"/>
      <c r="M139" s="48"/>
    </row>
    <row r="140" ht="45" spans="1:13">
      <c r="A140" s="25">
        <v>119</v>
      </c>
      <c r="B140" s="73" t="s">
        <v>629</v>
      </c>
      <c r="C140" s="73" t="s">
        <v>270</v>
      </c>
      <c r="D140" s="74" t="s">
        <v>630</v>
      </c>
      <c r="E140" s="73" t="s">
        <v>631</v>
      </c>
      <c r="F140" s="80" t="s">
        <v>24</v>
      </c>
      <c r="G140" s="22" t="s">
        <v>25</v>
      </c>
      <c r="H140" s="73">
        <v>161</v>
      </c>
      <c r="I140" s="74" t="s">
        <v>632</v>
      </c>
      <c r="J140" s="74" t="s">
        <v>633</v>
      </c>
      <c r="K140" s="35">
        <v>45748</v>
      </c>
      <c r="L140" s="35">
        <v>45931</v>
      </c>
      <c r="M140" s="73" t="s">
        <v>634</v>
      </c>
    </row>
    <row r="152" spans="2:12">
      <c r="B152" s="187"/>
      <c r="C152" s="187"/>
      <c r="D152" s="188"/>
      <c r="E152" s="187"/>
      <c r="F152" s="187"/>
      <c r="G152" s="187"/>
      <c r="H152" s="189"/>
      <c r="I152" s="188"/>
      <c r="J152" s="190"/>
      <c r="K152" s="191"/>
      <c r="L152" s="191"/>
    </row>
    <row r="153" spans="2:12">
      <c r="B153" s="192"/>
      <c r="C153" s="193"/>
      <c r="D153" s="192"/>
      <c r="E153" s="193"/>
      <c r="F153" s="193"/>
      <c r="G153" s="194"/>
      <c r="H153" s="193"/>
      <c r="I153" s="192"/>
      <c r="J153" s="192"/>
      <c r="K153" s="195"/>
      <c r="L153" s="195"/>
    </row>
    <row r="158" ht="14" customHeight="1"/>
  </sheetData>
  <autoFilter xmlns:etc="http://www.wps.cn/officeDocument/2017/etCustomData" ref="A3:M160" etc:filterBottomFollowUsedRange="0">
    <extLst/>
  </autoFilter>
  <mergeCells count="12">
    <mergeCell ref="A1:M1"/>
    <mergeCell ref="G2:H2"/>
    <mergeCell ref="K2:L2"/>
    <mergeCell ref="A2:A3"/>
    <mergeCell ref="B2:B3"/>
    <mergeCell ref="C2:C3"/>
    <mergeCell ref="D2:D3"/>
    <mergeCell ref="E2:E3"/>
    <mergeCell ref="F2:F3"/>
    <mergeCell ref="I2:I3"/>
    <mergeCell ref="J2:J3"/>
    <mergeCell ref="M2:M3"/>
  </mergeCells>
  <conditionalFormatting sqref="C9">
    <cfRule type="duplicateValues" dxfId="0" priority="85"/>
  </conditionalFormatting>
  <conditionalFormatting sqref="B10">
    <cfRule type="duplicateValues" dxfId="0" priority="73"/>
  </conditionalFormatting>
  <conditionalFormatting sqref="B11">
    <cfRule type="duplicateValues" dxfId="0" priority="63"/>
  </conditionalFormatting>
  <conditionalFormatting sqref="B13">
    <cfRule type="duplicateValues" dxfId="0" priority="79"/>
  </conditionalFormatting>
  <conditionalFormatting sqref="B26">
    <cfRule type="duplicateValues" dxfId="0" priority="30"/>
  </conditionalFormatting>
  <conditionalFormatting sqref="B27">
    <cfRule type="duplicateValues" dxfId="0" priority="9"/>
  </conditionalFormatting>
  <conditionalFormatting sqref="B30">
    <cfRule type="duplicateValues" dxfId="0" priority="2"/>
  </conditionalFormatting>
  <conditionalFormatting sqref="B37">
    <cfRule type="duplicateValues" dxfId="0" priority="27"/>
  </conditionalFormatting>
  <conditionalFormatting sqref="B38">
    <cfRule type="duplicateValues" dxfId="0" priority="15"/>
  </conditionalFormatting>
  <conditionalFormatting sqref="B40">
    <cfRule type="duplicateValues" dxfId="0" priority="70"/>
  </conditionalFormatting>
  <conditionalFormatting sqref="B47">
    <cfRule type="duplicateValues" dxfId="0" priority="1"/>
  </conditionalFormatting>
  <conditionalFormatting sqref="B50">
    <cfRule type="duplicateValues" dxfId="0" priority="82"/>
  </conditionalFormatting>
  <conditionalFormatting sqref="B51">
    <cfRule type="duplicateValues" dxfId="0" priority="6"/>
  </conditionalFormatting>
  <conditionalFormatting sqref="B53">
    <cfRule type="duplicateValues" dxfId="0" priority="77"/>
  </conditionalFormatting>
  <conditionalFormatting sqref="B54">
    <cfRule type="duplicateValues" dxfId="0" priority="76"/>
  </conditionalFormatting>
  <conditionalFormatting sqref="B55">
    <cfRule type="duplicateValues" dxfId="0" priority="34"/>
  </conditionalFormatting>
  <conditionalFormatting sqref="B56">
    <cfRule type="duplicateValues" dxfId="0" priority="19"/>
  </conditionalFormatting>
  <conditionalFormatting sqref="B61">
    <cfRule type="duplicateValues" dxfId="0" priority="64"/>
  </conditionalFormatting>
  <conditionalFormatting sqref="B71">
    <cfRule type="duplicateValues" dxfId="0" priority="57"/>
  </conditionalFormatting>
  <conditionalFormatting sqref="B72">
    <cfRule type="duplicateValues" dxfId="0" priority="59"/>
  </conditionalFormatting>
  <conditionalFormatting sqref="B80">
    <cfRule type="duplicateValues" dxfId="0" priority="29"/>
  </conditionalFormatting>
  <conditionalFormatting sqref="B82">
    <cfRule type="duplicateValues" dxfId="0" priority="31"/>
  </conditionalFormatting>
  <conditionalFormatting sqref="B83">
    <cfRule type="duplicateValues" dxfId="0" priority="26"/>
  </conditionalFormatting>
  <conditionalFormatting sqref="B86">
    <cfRule type="duplicateValues" dxfId="0" priority="21"/>
  </conditionalFormatting>
  <conditionalFormatting sqref="B92">
    <cfRule type="duplicateValues" dxfId="0" priority="47"/>
  </conditionalFormatting>
  <conditionalFormatting sqref="B93">
    <cfRule type="duplicateValues" dxfId="0" priority="50"/>
  </conditionalFormatting>
  <conditionalFormatting sqref="B94">
    <cfRule type="duplicateValues" dxfId="0" priority="46"/>
  </conditionalFormatting>
  <conditionalFormatting sqref="B95">
    <cfRule type="duplicateValues" dxfId="0" priority="49"/>
  </conditionalFormatting>
  <conditionalFormatting sqref="B96">
    <cfRule type="duplicateValues" dxfId="0" priority="54"/>
  </conditionalFormatting>
  <conditionalFormatting sqref="B97">
    <cfRule type="duplicateValues" dxfId="0" priority="53"/>
  </conditionalFormatting>
  <conditionalFormatting sqref="B98">
    <cfRule type="duplicateValues" dxfId="0" priority="52"/>
  </conditionalFormatting>
  <conditionalFormatting sqref="B100">
    <cfRule type="duplicateValues" dxfId="0" priority="20"/>
  </conditionalFormatting>
  <conditionalFormatting sqref="B101">
    <cfRule type="duplicateValues" dxfId="0" priority="45"/>
  </conditionalFormatting>
  <conditionalFormatting sqref="B102">
    <cfRule type="duplicateValues" dxfId="0" priority="44"/>
  </conditionalFormatting>
  <conditionalFormatting sqref="B106">
    <cfRule type="duplicateValues" dxfId="0" priority="42"/>
  </conditionalFormatting>
  <conditionalFormatting sqref="B111">
    <cfRule type="duplicateValues" dxfId="0" priority="38"/>
  </conditionalFormatting>
  <conditionalFormatting sqref="B115">
    <cfRule type="duplicateValues" dxfId="0" priority="37"/>
  </conditionalFormatting>
  <conditionalFormatting sqref="B116">
    <cfRule type="duplicateValues" dxfId="0" priority="36"/>
  </conditionalFormatting>
  <conditionalFormatting sqref="B117">
    <cfRule type="duplicateValues" dxfId="0" priority="35"/>
  </conditionalFormatting>
  <conditionalFormatting sqref="B121">
    <cfRule type="duplicateValues" dxfId="0" priority="24"/>
  </conditionalFormatting>
  <conditionalFormatting sqref="B126">
    <cfRule type="duplicateValues" dxfId="0" priority="4"/>
  </conditionalFormatting>
  <conditionalFormatting sqref="C126">
    <cfRule type="duplicateValues" dxfId="0" priority="3"/>
  </conditionalFormatting>
  <conditionalFormatting sqref="B127">
    <cfRule type="duplicateValues" dxfId="0" priority="23"/>
  </conditionalFormatting>
  <conditionalFormatting sqref="B130">
    <cfRule type="duplicateValues" dxfId="0" priority="33"/>
  </conditionalFormatting>
  <conditionalFormatting sqref="B131">
    <cfRule type="duplicateValues" dxfId="0" priority="18"/>
  </conditionalFormatting>
  <conditionalFormatting sqref="B132">
    <cfRule type="duplicateValues" dxfId="0" priority="5"/>
  </conditionalFormatting>
  <conditionalFormatting sqref="B135">
    <cfRule type="duplicateValues" dxfId="0" priority="40"/>
  </conditionalFormatting>
  <conditionalFormatting sqref="B153">
    <cfRule type="duplicateValues" dxfId="0" priority="83"/>
  </conditionalFormatting>
  <conditionalFormatting sqref="B28:B29">
    <cfRule type="duplicateValues" dxfId="0" priority="8"/>
  </conditionalFormatting>
  <conditionalFormatting sqref="B75:B79">
    <cfRule type="duplicateValues" dxfId="0" priority="28"/>
  </conditionalFormatting>
  <conditionalFormatting sqref="B84:B85">
    <cfRule type="duplicateValues" dxfId="0" priority="25"/>
  </conditionalFormatting>
  <conditionalFormatting sqref="B90:B91">
    <cfRule type="duplicateValues" dxfId="0" priority="48"/>
  </conditionalFormatting>
  <conditionalFormatting sqref="B104:B105">
    <cfRule type="duplicateValues" dxfId="0" priority="43"/>
  </conditionalFormatting>
  <conditionalFormatting sqref="B107:B110">
    <cfRule type="duplicateValues" dxfId="0" priority="41"/>
  </conditionalFormatting>
  <conditionalFormatting sqref="B12 B14">
    <cfRule type="duplicateValues" dxfId="0" priority="81"/>
  </conditionalFormatting>
  <conditionalFormatting sqref="B15:B25 B152">
    <cfRule type="duplicateValues" dxfId="0" priority="75"/>
  </conditionalFormatting>
  <conditionalFormatting sqref="B32:B36 B62:B70">
    <cfRule type="duplicateValues" dxfId="0" priority="68"/>
  </conditionalFormatting>
  <conditionalFormatting sqref="B73 B128:B129 B125">
    <cfRule type="duplicateValues" dxfId="0" priority="61"/>
  </conditionalFormatting>
  <conditionalFormatting sqref="B74 B122:B124 B120 B87:B89 B81">
    <cfRule type="duplicateValues" dxfId="0" priority="55"/>
  </conditionalFormatting>
  <pageMargins left="0.479861111111111" right="0.156944444444444" top="0.727777777777778" bottom="0.507638888888889" header="0.314583333333333" footer="0.314583333333333"/>
  <pageSetup paperSize="9" orientation="landscape" horizontalDpi="6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0"/>
  <sheetViews>
    <sheetView topLeftCell="A139" workbookViewId="0">
      <selection activeCell="A145" sqref="A145:M145"/>
    </sheetView>
  </sheetViews>
  <sheetFormatPr defaultColWidth="9" defaultRowHeight="13.5"/>
  <cols>
    <col min="1" max="1" width="3.5" customWidth="1"/>
    <col min="2" max="2" width="12.25" customWidth="1"/>
    <col min="3" max="3" width="8.125" customWidth="1"/>
    <col min="4" max="4" width="22.375" style="10" customWidth="1"/>
    <col min="5" max="5" width="8.125" style="10" customWidth="1"/>
    <col min="6" max="6" width="9" customWidth="1"/>
    <col min="7" max="7" width="8.125" customWidth="1"/>
    <col min="8" max="8" width="6.625" customWidth="1"/>
    <col min="9" max="9" width="12.125" style="10" customWidth="1"/>
    <col min="10" max="10" width="13.5" style="10" customWidth="1"/>
    <col min="11" max="11" width="8.125" customWidth="1"/>
    <col min="12" max="12" width="8.875" customWidth="1"/>
    <col min="13" max="13" width="13.25" customWidth="1"/>
  </cols>
  <sheetData>
    <row r="1" ht="33" customHeight="1" spans="1:13">
      <c r="A1" s="11" t="s">
        <v>635</v>
      </c>
      <c r="B1" s="12"/>
      <c r="C1" s="11"/>
      <c r="D1" s="12"/>
      <c r="E1" s="12"/>
      <c r="F1" s="11"/>
      <c r="G1" s="11"/>
      <c r="H1" s="11"/>
      <c r="I1" s="12"/>
      <c r="J1" s="12"/>
      <c r="K1" s="11"/>
      <c r="L1" s="11"/>
      <c r="M1" s="11"/>
    </row>
    <row r="2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636</v>
      </c>
      <c r="F2" s="13" t="s">
        <v>6</v>
      </c>
      <c r="G2" s="13" t="s">
        <v>7</v>
      </c>
      <c r="H2" s="13"/>
      <c r="I2" s="13" t="s">
        <v>8</v>
      </c>
      <c r="J2" s="13" t="s">
        <v>9</v>
      </c>
      <c r="K2" s="13" t="s">
        <v>10</v>
      </c>
      <c r="L2" s="13"/>
      <c r="M2" s="13" t="s">
        <v>11</v>
      </c>
    </row>
    <row r="3" ht="54" spans="1:13">
      <c r="A3" s="13"/>
      <c r="B3" s="13"/>
      <c r="C3" s="13"/>
      <c r="D3" s="13"/>
      <c r="E3" s="13"/>
      <c r="F3" s="13"/>
      <c r="G3" s="13" t="s">
        <v>12</v>
      </c>
      <c r="H3" s="13" t="s">
        <v>13</v>
      </c>
      <c r="I3" s="13"/>
      <c r="J3" s="13"/>
      <c r="K3" s="13" t="s">
        <v>14</v>
      </c>
      <c r="L3" s="13" t="s">
        <v>15</v>
      </c>
      <c r="M3" s="13"/>
    </row>
    <row r="4" ht="22.5" spans="1:13">
      <c r="A4" s="14" t="s">
        <v>17</v>
      </c>
      <c r="B4" s="15" t="s">
        <v>637</v>
      </c>
      <c r="C4" s="14"/>
      <c r="D4" s="16"/>
      <c r="E4" s="16"/>
      <c r="F4" s="14"/>
      <c r="G4" s="14"/>
      <c r="H4" s="14">
        <f>SUM(H5:H19)</f>
        <v>750</v>
      </c>
      <c r="I4" s="17"/>
      <c r="J4" s="17"/>
      <c r="K4" s="18"/>
      <c r="L4" s="18"/>
      <c r="M4" s="18"/>
    </row>
    <row r="5" ht="52" customHeight="1" spans="1:13">
      <c r="A5" s="18">
        <v>1</v>
      </c>
      <c r="B5" s="19" t="s">
        <v>638</v>
      </c>
      <c r="C5" s="20" t="s">
        <v>18</v>
      </c>
      <c r="D5" s="19" t="s">
        <v>639</v>
      </c>
      <c r="E5" s="19" t="s">
        <v>640</v>
      </c>
      <c r="F5" s="21" t="s">
        <v>24</v>
      </c>
      <c r="G5" s="22" t="s">
        <v>25</v>
      </c>
      <c r="H5" s="20">
        <v>50</v>
      </c>
      <c r="I5" s="19" t="s">
        <v>641</v>
      </c>
      <c r="J5" s="23" t="s">
        <v>642</v>
      </c>
      <c r="K5" s="24">
        <v>45717</v>
      </c>
      <c r="L5" s="24">
        <v>45992</v>
      </c>
      <c r="M5" s="20" t="s">
        <v>643</v>
      </c>
    </row>
    <row r="6" ht="53" customHeight="1" spans="1:13">
      <c r="A6" s="18">
        <v>2</v>
      </c>
      <c r="B6" s="25" t="s">
        <v>644</v>
      </c>
      <c r="C6" s="20" t="s">
        <v>18</v>
      </c>
      <c r="D6" s="26" t="s">
        <v>645</v>
      </c>
      <c r="E6" s="26" t="s">
        <v>646</v>
      </c>
      <c r="F6" s="21" t="s">
        <v>24</v>
      </c>
      <c r="G6" s="22" t="s">
        <v>25</v>
      </c>
      <c r="H6" s="25">
        <v>50</v>
      </c>
      <c r="I6" s="19" t="s">
        <v>641</v>
      </c>
      <c r="J6" s="26" t="s">
        <v>647</v>
      </c>
      <c r="K6" s="24">
        <v>45717</v>
      </c>
      <c r="L6" s="24">
        <v>45992</v>
      </c>
      <c r="M6" s="20" t="s">
        <v>648</v>
      </c>
    </row>
    <row r="7" ht="87" customHeight="1" spans="1:13">
      <c r="A7" s="18">
        <v>3</v>
      </c>
      <c r="B7" s="19" t="s">
        <v>649</v>
      </c>
      <c r="C7" s="20" t="s">
        <v>18</v>
      </c>
      <c r="D7" s="19" t="s">
        <v>650</v>
      </c>
      <c r="E7" s="19" t="s">
        <v>651</v>
      </c>
      <c r="F7" s="21" t="s">
        <v>24</v>
      </c>
      <c r="G7" s="22" t="s">
        <v>25</v>
      </c>
      <c r="H7" s="27">
        <v>50</v>
      </c>
      <c r="I7" s="28" t="s">
        <v>652</v>
      </c>
      <c r="J7" s="28" t="s">
        <v>653</v>
      </c>
      <c r="K7" s="24">
        <v>45717</v>
      </c>
      <c r="L7" s="24">
        <v>45992</v>
      </c>
      <c r="M7" s="29" t="s">
        <v>654</v>
      </c>
    </row>
    <row r="8" ht="51" customHeight="1" spans="1:13">
      <c r="A8" s="18">
        <v>4</v>
      </c>
      <c r="B8" s="19" t="s">
        <v>655</v>
      </c>
      <c r="C8" s="20" t="s">
        <v>18</v>
      </c>
      <c r="D8" s="19" t="s">
        <v>655</v>
      </c>
      <c r="E8" s="19" t="s">
        <v>656</v>
      </c>
      <c r="F8" s="21" t="s">
        <v>24</v>
      </c>
      <c r="G8" s="22" t="s">
        <v>25</v>
      </c>
      <c r="H8" s="27">
        <v>50</v>
      </c>
      <c r="I8" s="26" t="s">
        <v>657</v>
      </c>
      <c r="J8" s="26" t="s">
        <v>658</v>
      </c>
      <c r="K8" s="24">
        <v>45717</v>
      </c>
      <c r="L8" s="24">
        <v>45992</v>
      </c>
      <c r="M8" s="29" t="s">
        <v>659</v>
      </c>
    </row>
    <row r="9" ht="73" customHeight="1" spans="1:13">
      <c r="A9" s="18">
        <v>5</v>
      </c>
      <c r="B9" s="19" t="s">
        <v>660</v>
      </c>
      <c r="C9" s="20" t="s">
        <v>18</v>
      </c>
      <c r="D9" s="19" t="s">
        <v>661</v>
      </c>
      <c r="E9" s="19" t="s">
        <v>662</v>
      </c>
      <c r="F9" s="21" t="s">
        <v>24</v>
      </c>
      <c r="G9" s="22" t="s">
        <v>25</v>
      </c>
      <c r="H9" s="27">
        <v>50</v>
      </c>
      <c r="I9" s="19" t="s">
        <v>663</v>
      </c>
      <c r="J9" s="23" t="s">
        <v>664</v>
      </c>
      <c r="K9" s="24">
        <v>45748</v>
      </c>
      <c r="L9" s="24">
        <v>45992</v>
      </c>
      <c r="M9" s="20" t="s">
        <v>665</v>
      </c>
    </row>
    <row r="10" ht="51" customHeight="1" spans="1:13">
      <c r="A10" s="25">
        <v>6</v>
      </c>
      <c r="B10" s="26" t="s">
        <v>666</v>
      </c>
      <c r="C10" s="20" t="s">
        <v>18</v>
      </c>
      <c r="D10" s="26" t="s">
        <v>667</v>
      </c>
      <c r="E10" s="26" t="s">
        <v>668</v>
      </c>
      <c r="F10" s="21" t="s">
        <v>24</v>
      </c>
      <c r="G10" s="22" t="s">
        <v>25</v>
      </c>
      <c r="H10" s="27">
        <v>50</v>
      </c>
      <c r="I10" s="19" t="s">
        <v>669</v>
      </c>
      <c r="J10" s="26" t="s">
        <v>670</v>
      </c>
      <c r="K10" s="24">
        <v>45778</v>
      </c>
      <c r="L10" s="24">
        <v>45992</v>
      </c>
      <c r="M10" s="20" t="s">
        <v>671</v>
      </c>
    </row>
    <row r="11" ht="54" customHeight="1" spans="1:13">
      <c r="A11" s="25">
        <v>7</v>
      </c>
      <c r="B11" s="26" t="s">
        <v>672</v>
      </c>
      <c r="C11" s="20" t="s">
        <v>18</v>
      </c>
      <c r="D11" s="26" t="s">
        <v>673</v>
      </c>
      <c r="E11" s="26" t="s">
        <v>674</v>
      </c>
      <c r="F11" s="21" t="s">
        <v>24</v>
      </c>
      <c r="G11" s="22" t="s">
        <v>25</v>
      </c>
      <c r="H11" s="27">
        <v>50</v>
      </c>
      <c r="I11" s="19" t="s">
        <v>675</v>
      </c>
      <c r="J11" s="26" t="s">
        <v>676</v>
      </c>
      <c r="K11" s="24">
        <v>45748</v>
      </c>
      <c r="L11" s="24">
        <v>45992</v>
      </c>
      <c r="M11" s="20" t="s">
        <v>677</v>
      </c>
    </row>
    <row r="12" ht="30" customHeight="1" spans="1:13">
      <c r="A12" s="25">
        <v>8</v>
      </c>
      <c r="B12" s="26" t="s">
        <v>678</v>
      </c>
      <c r="C12" s="20" t="s">
        <v>18</v>
      </c>
      <c r="D12" s="26" t="s">
        <v>679</v>
      </c>
      <c r="E12" s="26" t="s">
        <v>680</v>
      </c>
      <c r="F12" s="21" t="s">
        <v>24</v>
      </c>
      <c r="G12" s="22" t="s">
        <v>25</v>
      </c>
      <c r="H12" s="25">
        <v>50</v>
      </c>
      <c r="I12" s="19" t="s">
        <v>681</v>
      </c>
      <c r="J12" s="26" t="s">
        <v>682</v>
      </c>
      <c r="K12" s="24">
        <v>45748</v>
      </c>
      <c r="L12" s="24">
        <v>45992</v>
      </c>
      <c r="M12" s="25" t="s">
        <v>683</v>
      </c>
    </row>
    <row r="13" ht="62" customHeight="1" spans="1:13">
      <c r="A13" s="25">
        <v>9</v>
      </c>
      <c r="B13" s="26" t="s">
        <v>684</v>
      </c>
      <c r="C13" s="20" t="s">
        <v>18</v>
      </c>
      <c r="D13" s="26" t="s">
        <v>685</v>
      </c>
      <c r="E13" s="26" t="s">
        <v>686</v>
      </c>
      <c r="F13" s="21" t="s">
        <v>24</v>
      </c>
      <c r="G13" s="22" t="s">
        <v>25</v>
      </c>
      <c r="H13" s="25">
        <v>50</v>
      </c>
      <c r="I13" s="19" t="s">
        <v>687</v>
      </c>
      <c r="J13" s="26" t="s">
        <v>676</v>
      </c>
      <c r="K13" s="24">
        <v>45748</v>
      </c>
      <c r="L13" s="24">
        <v>45992</v>
      </c>
      <c r="M13" s="25" t="s">
        <v>688</v>
      </c>
    </row>
    <row r="14" ht="67" customHeight="1" spans="1:13">
      <c r="A14" s="25">
        <v>10</v>
      </c>
      <c r="B14" s="26" t="s">
        <v>689</v>
      </c>
      <c r="C14" s="20" t="s">
        <v>18</v>
      </c>
      <c r="D14" s="26" t="s">
        <v>690</v>
      </c>
      <c r="E14" s="26" t="s">
        <v>589</v>
      </c>
      <c r="F14" s="21" t="s">
        <v>24</v>
      </c>
      <c r="G14" s="22" t="s">
        <v>25</v>
      </c>
      <c r="H14" s="25">
        <v>50</v>
      </c>
      <c r="I14" s="19" t="s">
        <v>691</v>
      </c>
      <c r="J14" s="26" t="s">
        <v>682</v>
      </c>
      <c r="K14" s="24">
        <v>45748</v>
      </c>
      <c r="L14" s="24">
        <v>45992</v>
      </c>
      <c r="M14" s="25" t="s">
        <v>692</v>
      </c>
    </row>
    <row r="15" ht="30" customHeight="1" spans="1:13">
      <c r="A15" s="25">
        <v>11</v>
      </c>
      <c r="B15" s="26" t="s">
        <v>693</v>
      </c>
      <c r="C15" s="20" t="s">
        <v>18</v>
      </c>
      <c r="D15" s="26" t="s">
        <v>694</v>
      </c>
      <c r="E15" s="26" t="s">
        <v>695</v>
      </c>
      <c r="F15" s="21" t="s">
        <v>24</v>
      </c>
      <c r="G15" s="22" t="s">
        <v>25</v>
      </c>
      <c r="H15" s="25">
        <v>50</v>
      </c>
      <c r="I15" s="19" t="s">
        <v>691</v>
      </c>
      <c r="J15" s="26" t="s">
        <v>676</v>
      </c>
      <c r="K15" s="24">
        <v>45748</v>
      </c>
      <c r="L15" s="24">
        <v>45992</v>
      </c>
      <c r="M15" s="25" t="s">
        <v>696</v>
      </c>
    </row>
    <row r="16" ht="30" customHeight="1" spans="1:13">
      <c r="A16" s="25">
        <v>12</v>
      </c>
      <c r="B16" s="26" t="s">
        <v>697</v>
      </c>
      <c r="C16" s="20" t="s">
        <v>18</v>
      </c>
      <c r="D16" s="26" t="s">
        <v>698</v>
      </c>
      <c r="E16" s="26" t="s">
        <v>699</v>
      </c>
      <c r="F16" s="21" t="s">
        <v>24</v>
      </c>
      <c r="G16" s="22" t="s">
        <v>25</v>
      </c>
      <c r="H16" s="25">
        <v>50</v>
      </c>
      <c r="I16" s="19" t="s">
        <v>700</v>
      </c>
      <c r="J16" s="26" t="s">
        <v>701</v>
      </c>
      <c r="K16" s="24">
        <v>45748</v>
      </c>
      <c r="L16" s="24">
        <v>45992</v>
      </c>
      <c r="M16" s="25" t="s">
        <v>702</v>
      </c>
    </row>
    <row r="17" ht="39" customHeight="1" spans="1:13">
      <c r="A17" s="25">
        <v>13</v>
      </c>
      <c r="B17" s="26" t="s">
        <v>703</v>
      </c>
      <c r="C17" s="20" t="s">
        <v>18</v>
      </c>
      <c r="D17" s="26" t="s">
        <v>704</v>
      </c>
      <c r="E17" s="26" t="s">
        <v>705</v>
      </c>
      <c r="F17" s="21" t="s">
        <v>24</v>
      </c>
      <c r="G17" s="22" t="s">
        <v>25</v>
      </c>
      <c r="H17" s="25">
        <v>50</v>
      </c>
      <c r="I17" s="19" t="s">
        <v>706</v>
      </c>
      <c r="J17" s="26" t="s">
        <v>676</v>
      </c>
      <c r="K17" s="24">
        <v>45748</v>
      </c>
      <c r="L17" s="24">
        <v>45992</v>
      </c>
      <c r="M17" s="25" t="s">
        <v>707</v>
      </c>
    </row>
    <row r="18" ht="67" customHeight="1" spans="1:13">
      <c r="A18" s="25">
        <v>14</v>
      </c>
      <c r="B18" s="26" t="s">
        <v>708</v>
      </c>
      <c r="C18" s="20" t="s">
        <v>18</v>
      </c>
      <c r="D18" s="26" t="s">
        <v>709</v>
      </c>
      <c r="E18" s="26" t="s">
        <v>302</v>
      </c>
      <c r="F18" s="21" t="s">
        <v>24</v>
      </c>
      <c r="G18" s="22" t="s">
        <v>25</v>
      </c>
      <c r="H18" s="25">
        <v>50</v>
      </c>
      <c r="I18" s="19" t="s">
        <v>681</v>
      </c>
      <c r="J18" s="26" t="s">
        <v>710</v>
      </c>
      <c r="K18" s="24">
        <v>45748</v>
      </c>
      <c r="L18" s="24">
        <v>45992</v>
      </c>
      <c r="M18" s="25" t="s">
        <v>711</v>
      </c>
    </row>
    <row r="19" ht="52" customHeight="1" spans="1:13">
      <c r="A19" s="25">
        <v>15</v>
      </c>
      <c r="B19" s="26" t="s">
        <v>712</v>
      </c>
      <c r="C19" s="20" t="s">
        <v>18</v>
      </c>
      <c r="D19" s="26" t="s">
        <v>713</v>
      </c>
      <c r="E19" s="26" t="s">
        <v>714</v>
      </c>
      <c r="F19" s="21" t="s">
        <v>24</v>
      </c>
      <c r="G19" s="22" t="s">
        <v>25</v>
      </c>
      <c r="H19" s="25">
        <v>50</v>
      </c>
      <c r="I19" s="19" t="s">
        <v>687</v>
      </c>
      <c r="J19" s="26" t="s">
        <v>676</v>
      </c>
      <c r="K19" s="24">
        <v>45748</v>
      </c>
      <c r="L19" s="24">
        <v>45992</v>
      </c>
      <c r="M19" s="25" t="s">
        <v>715</v>
      </c>
    </row>
    <row r="20" ht="22.5" spans="1:13">
      <c r="A20" s="30" t="s">
        <v>227</v>
      </c>
      <c r="B20" s="31" t="s">
        <v>716</v>
      </c>
      <c r="C20" s="32"/>
      <c r="D20" s="33"/>
      <c r="E20" s="33"/>
      <c r="F20" s="32"/>
      <c r="G20" s="32"/>
      <c r="H20" s="30">
        <f>SUM(H21:H65)</f>
        <v>1641</v>
      </c>
      <c r="I20" s="33"/>
      <c r="J20" s="33"/>
      <c r="K20" s="32"/>
      <c r="L20" s="32"/>
      <c r="M20" s="32"/>
    </row>
    <row r="21" ht="90" spans="1:13">
      <c r="A21" s="34">
        <v>1</v>
      </c>
      <c r="B21" s="19" t="s">
        <v>717</v>
      </c>
      <c r="C21" s="20" t="s">
        <v>270</v>
      </c>
      <c r="D21" s="19" t="s">
        <v>718</v>
      </c>
      <c r="E21" s="19" t="s">
        <v>719</v>
      </c>
      <c r="F21" s="21" t="s">
        <v>24</v>
      </c>
      <c r="G21" s="22" t="s">
        <v>25</v>
      </c>
      <c r="H21" s="20">
        <v>788</v>
      </c>
      <c r="I21" s="17" t="s">
        <v>720</v>
      </c>
      <c r="J21" s="26" t="s">
        <v>610</v>
      </c>
      <c r="K21" s="35">
        <v>45658</v>
      </c>
      <c r="L21" s="35">
        <v>45901</v>
      </c>
      <c r="M21" s="36" t="s">
        <v>200</v>
      </c>
    </row>
    <row r="22" ht="22.5" spans="1:13">
      <c r="A22" s="34">
        <v>2</v>
      </c>
      <c r="B22" s="26" t="s">
        <v>721</v>
      </c>
      <c r="C22" s="25" t="s">
        <v>270</v>
      </c>
      <c r="D22" s="26" t="s">
        <v>722</v>
      </c>
      <c r="E22" s="26" t="s">
        <v>723</v>
      </c>
      <c r="F22" s="21" t="s">
        <v>24</v>
      </c>
      <c r="G22" s="22" t="s">
        <v>25</v>
      </c>
      <c r="H22" s="25">
        <v>6</v>
      </c>
      <c r="I22" s="26" t="s">
        <v>724</v>
      </c>
      <c r="J22" s="26" t="s">
        <v>610</v>
      </c>
      <c r="K22" s="24">
        <v>45778</v>
      </c>
      <c r="L22" s="24">
        <v>45931</v>
      </c>
      <c r="M22" s="25" t="s">
        <v>725</v>
      </c>
    </row>
    <row r="23" ht="22.5" spans="1:13">
      <c r="A23" s="34">
        <v>3</v>
      </c>
      <c r="B23" s="26" t="s">
        <v>726</v>
      </c>
      <c r="C23" s="25" t="s">
        <v>270</v>
      </c>
      <c r="D23" s="26" t="s">
        <v>727</v>
      </c>
      <c r="E23" s="26" t="s">
        <v>728</v>
      </c>
      <c r="F23" s="21" t="s">
        <v>24</v>
      </c>
      <c r="G23" s="22" t="s">
        <v>25</v>
      </c>
      <c r="H23" s="25">
        <v>8</v>
      </c>
      <c r="I23" s="26" t="s">
        <v>729</v>
      </c>
      <c r="J23" s="26" t="s">
        <v>610</v>
      </c>
      <c r="K23" s="24">
        <v>45778</v>
      </c>
      <c r="L23" s="24">
        <v>45931</v>
      </c>
      <c r="M23" s="25" t="s">
        <v>725</v>
      </c>
    </row>
    <row r="24" ht="22.5" spans="1:13">
      <c r="A24" s="34">
        <v>4</v>
      </c>
      <c r="B24" s="26" t="s">
        <v>730</v>
      </c>
      <c r="C24" s="25" t="s">
        <v>270</v>
      </c>
      <c r="D24" s="26" t="s">
        <v>731</v>
      </c>
      <c r="E24" s="26" t="s">
        <v>732</v>
      </c>
      <c r="F24" s="21" t="s">
        <v>24</v>
      </c>
      <c r="G24" s="22" t="s">
        <v>25</v>
      </c>
      <c r="H24" s="25">
        <v>5</v>
      </c>
      <c r="I24" s="26" t="s">
        <v>733</v>
      </c>
      <c r="J24" s="26" t="s">
        <v>610</v>
      </c>
      <c r="K24" s="24">
        <v>45778</v>
      </c>
      <c r="L24" s="24">
        <v>45931</v>
      </c>
      <c r="M24" s="25" t="s">
        <v>725</v>
      </c>
    </row>
    <row r="25" ht="33.75" spans="1:13">
      <c r="A25" s="34">
        <v>5</v>
      </c>
      <c r="B25" s="26" t="s">
        <v>734</v>
      </c>
      <c r="C25" s="25" t="s">
        <v>270</v>
      </c>
      <c r="D25" s="26" t="s">
        <v>735</v>
      </c>
      <c r="E25" s="26" t="s">
        <v>736</v>
      </c>
      <c r="F25" s="21" t="s">
        <v>24</v>
      </c>
      <c r="G25" s="22" t="s">
        <v>25</v>
      </c>
      <c r="H25" s="25">
        <v>8</v>
      </c>
      <c r="I25" s="26" t="s">
        <v>737</v>
      </c>
      <c r="J25" s="26" t="s">
        <v>610</v>
      </c>
      <c r="K25" s="24">
        <v>45778</v>
      </c>
      <c r="L25" s="24">
        <v>45931</v>
      </c>
      <c r="M25" s="25" t="s">
        <v>738</v>
      </c>
    </row>
    <row r="26" ht="22.5" spans="1:13">
      <c r="A26" s="34">
        <v>6</v>
      </c>
      <c r="B26" s="26" t="s">
        <v>739</v>
      </c>
      <c r="C26" s="25" t="s">
        <v>270</v>
      </c>
      <c r="D26" s="26" t="s">
        <v>740</v>
      </c>
      <c r="E26" s="26" t="s">
        <v>741</v>
      </c>
      <c r="F26" s="21" t="s">
        <v>24</v>
      </c>
      <c r="G26" s="22" t="s">
        <v>25</v>
      </c>
      <c r="H26" s="25">
        <v>8</v>
      </c>
      <c r="I26" s="26" t="s">
        <v>742</v>
      </c>
      <c r="J26" s="26" t="s">
        <v>610</v>
      </c>
      <c r="K26" s="24">
        <v>45778</v>
      </c>
      <c r="L26" s="24">
        <v>45931</v>
      </c>
      <c r="M26" s="25" t="s">
        <v>743</v>
      </c>
    </row>
    <row r="27" ht="22.5" spans="1:13">
      <c r="A27" s="34">
        <v>7</v>
      </c>
      <c r="B27" s="26" t="s">
        <v>744</v>
      </c>
      <c r="C27" s="25" t="s">
        <v>270</v>
      </c>
      <c r="D27" s="26" t="s">
        <v>745</v>
      </c>
      <c r="E27" s="26" t="s">
        <v>746</v>
      </c>
      <c r="F27" s="21" t="s">
        <v>24</v>
      </c>
      <c r="G27" s="22" t="s">
        <v>25</v>
      </c>
      <c r="H27" s="25">
        <v>8</v>
      </c>
      <c r="I27" s="26" t="s">
        <v>747</v>
      </c>
      <c r="J27" s="26" t="s">
        <v>610</v>
      </c>
      <c r="K27" s="24">
        <v>45778</v>
      </c>
      <c r="L27" s="24">
        <v>45931</v>
      </c>
      <c r="M27" s="25" t="s">
        <v>748</v>
      </c>
    </row>
    <row r="28" ht="33.75" spans="1:13">
      <c r="A28" s="34">
        <v>8</v>
      </c>
      <c r="B28" s="26" t="s">
        <v>749</v>
      </c>
      <c r="C28" s="25" t="s">
        <v>270</v>
      </c>
      <c r="D28" s="26" t="s">
        <v>750</v>
      </c>
      <c r="E28" s="26" t="s">
        <v>751</v>
      </c>
      <c r="F28" s="21" t="s">
        <v>24</v>
      </c>
      <c r="G28" s="22" t="s">
        <v>25</v>
      </c>
      <c r="H28" s="25">
        <v>8</v>
      </c>
      <c r="I28" s="26" t="s">
        <v>752</v>
      </c>
      <c r="J28" s="26" t="s">
        <v>610</v>
      </c>
      <c r="K28" s="24">
        <v>45778</v>
      </c>
      <c r="L28" s="24">
        <v>45931</v>
      </c>
      <c r="M28" s="25" t="s">
        <v>753</v>
      </c>
    </row>
    <row r="29" ht="33.75" spans="1:13">
      <c r="A29" s="34">
        <v>9</v>
      </c>
      <c r="B29" s="26" t="s">
        <v>754</v>
      </c>
      <c r="C29" s="25" t="s">
        <v>270</v>
      </c>
      <c r="D29" s="26" t="s">
        <v>755</v>
      </c>
      <c r="E29" s="26" t="s">
        <v>756</v>
      </c>
      <c r="F29" s="21" t="s">
        <v>24</v>
      </c>
      <c r="G29" s="22" t="s">
        <v>25</v>
      </c>
      <c r="H29" s="25">
        <v>8</v>
      </c>
      <c r="I29" s="26" t="s">
        <v>757</v>
      </c>
      <c r="J29" s="26" t="s">
        <v>610</v>
      </c>
      <c r="K29" s="24">
        <v>45778</v>
      </c>
      <c r="L29" s="24">
        <v>45931</v>
      </c>
      <c r="M29" s="25" t="s">
        <v>753</v>
      </c>
    </row>
    <row r="30" ht="33.75" spans="1:13">
      <c r="A30" s="34">
        <v>10</v>
      </c>
      <c r="B30" s="26" t="s">
        <v>758</v>
      </c>
      <c r="C30" s="25" t="s">
        <v>270</v>
      </c>
      <c r="D30" s="26" t="s">
        <v>759</v>
      </c>
      <c r="E30" s="26" t="s">
        <v>760</v>
      </c>
      <c r="F30" s="21" t="s">
        <v>24</v>
      </c>
      <c r="G30" s="22" t="s">
        <v>25</v>
      </c>
      <c r="H30" s="25">
        <v>8</v>
      </c>
      <c r="I30" s="26" t="s">
        <v>761</v>
      </c>
      <c r="J30" s="26" t="s">
        <v>610</v>
      </c>
      <c r="K30" s="24">
        <v>45778</v>
      </c>
      <c r="L30" s="24">
        <v>45931</v>
      </c>
      <c r="M30" s="25" t="s">
        <v>738</v>
      </c>
    </row>
    <row r="31" ht="33.75" spans="1:13">
      <c r="A31" s="34">
        <v>11</v>
      </c>
      <c r="B31" s="26" t="s">
        <v>762</v>
      </c>
      <c r="C31" s="25" t="s">
        <v>270</v>
      </c>
      <c r="D31" s="26" t="s">
        <v>763</v>
      </c>
      <c r="E31" s="26" t="s">
        <v>536</v>
      </c>
      <c r="F31" s="21" t="s">
        <v>24</v>
      </c>
      <c r="G31" s="22" t="s">
        <v>25</v>
      </c>
      <c r="H31" s="25">
        <v>8</v>
      </c>
      <c r="I31" s="26" t="s">
        <v>764</v>
      </c>
      <c r="J31" s="26" t="s">
        <v>610</v>
      </c>
      <c r="K31" s="24">
        <v>45778</v>
      </c>
      <c r="L31" s="24">
        <v>45931</v>
      </c>
      <c r="M31" s="25" t="s">
        <v>753</v>
      </c>
    </row>
    <row r="32" ht="22.5" spans="1:13">
      <c r="A32" s="34">
        <v>12</v>
      </c>
      <c r="B32" s="26" t="s">
        <v>765</v>
      </c>
      <c r="C32" s="25" t="s">
        <v>270</v>
      </c>
      <c r="D32" s="26" t="s">
        <v>766</v>
      </c>
      <c r="E32" s="26" t="s">
        <v>767</v>
      </c>
      <c r="F32" s="21" t="s">
        <v>24</v>
      </c>
      <c r="G32" s="22" t="s">
        <v>25</v>
      </c>
      <c r="H32" s="25">
        <v>8</v>
      </c>
      <c r="I32" s="26" t="s">
        <v>768</v>
      </c>
      <c r="J32" s="26" t="s">
        <v>610</v>
      </c>
      <c r="K32" s="24">
        <v>45778</v>
      </c>
      <c r="L32" s="24">
        <v>45931</v>
      </c>
      <c r="M32" s="25" t="s">
        <v>769</v>
      </c>
    </row>
    <row r="33" ht="45" spans="1:13">
      <c r="A33" s="34">
        <v>13</v>
      </c>
      <c r="B33" s="26" t="s">
        <v>770</v>
      </c>
      <c r="C33" s="25" t="s">
        <v>270</v>
      </c>
      <c r="D33" s="26" t="s">
        <v>771</v>
      </c>
      <c r="E33" s="26" t="s">
        <v>772</v>
      </c>
      <c r="F33" s="21" t="s">
        <v>24</v>
      </c>
      <c r="G33" s="22" t="s">
        <v>25</v>
      </c>
      <c r="H33" s="25">
        <v>8</v>
      </c>
      <c r="I33" s="26" t="s">
        <v>773</v>
      </c>
      <c r="J33" s="26" t="s">
        <v>610</v>
      </c>
      <c r="K33" s="24">
        <v>45778</v>
      </c>
      <c r="L33" s="24">
        <v>45931</v>
      </c>
      <c r="M33" s="25" t="s">
        <v>774</v>
      </c>
    </row>
    <row r="34" ht="22.5" spans="1:13">
      <c r="A34" s="34">
        <v>14</v>
      </c>
      <c r="B34" s="26" t="s">
        <v>775</v>
      </c>
      <c r="C34" s="25" t="s">
        <v>270</v>
      </c>
      <c r="D34" s="26" t="s">
        <v>776</v>
      </c>
      <c r="E34" s="26" t="s">
        <v>777</v>
      </c>
      <c r="F34" s="21" t="s">
        <v>24</v>
      </c>
      <c r="G34" s="22" t="s">
        <v>25</v>
      </c>
      <c r="H34" s="25">
        <v>8</v>
      </c>
      <c r="I34" s="26" t="s">
        <v>778</v>
      </c>
      <c r="J34" s="26" t="s">
        <v>610</v>
      </c>
      <c r="K34" s="24">
        <v>45778</v>
      </c>
      <c r="L34" s="24">
        <v>45931</v>
      </c>
      <c r="M34" s="25" t="s">
        <v>743</v>
      </c>
    </row>
    <row r="35" ht="22.5" spans="1:13">
      <c r="A35" s="34">
        <v>15</v>
      </c>
      <c r="B35" s="26" t="s">
        <v>779</v>
      </c>
      <c r="C35" s="25" t="s">
        <v>270</v>
      </c>
      <c r="D35" s="26" t="s">
        <v>780</v>
      </c>
      <c r="E35" s="26" t="s">
        <v>781</v>
      </c>
      <c r="F35" s="21" t="s">
        <v>24</v>
      </c>
      <c r="G35" s="22" t="s">
        <v>25</v>
      </c>
      <c r="H35" s="25">
        <v>8</v>
      </c>
      <c r="I35" s="26" t="s">
        <v>782</v>
      </c>
      <c r="J35" s="26" t="s">
        <v>610</v>
      </c>
      <c r="K35" s="24">
        <v>45778</v>
      </c>
      <c r="L35" s="24">
        <v>45931</v>
      </c>
      <c r="M35" s="25" t="s">
        <v>783</v>
      </c>
    </row>
    <row r="36" ht="33.75" spans="1:13">
      <c r="A36" s="34">
        <v>16</v>
      </c>
      <c r="B36" s="26" t="s">
        <v>784</v>
      </c>
      <c r="C36" s="25" t="s">
        <v>270</v>
      </c>
      <c r="D36" s="26" t="s">
        <v>785</v>
      </c>
      <c r="E36" s="26" t="s">
        <v>786</v>
      </c>
      <c r="F36" s="21" t="s">
        <v>24</v>
      </c>
      <c r="G36" s="22" t="s">
        <v>25</v>
      </c>
      <c r="H36" s="25">
        <v>8</v>
      </c>
      <c r="I36" s="26" t="s">
        <v>787</v>
      </c>
      <c r="J36" s="26" t="s">
        <v>610</v>
      </c>
      <c r="K36" s="24">
        <v>45778</v>
      </c>
      <c r="L36" s="24">
        <v>45931</v>
      </c>
      <c r="M36" s="25" t="s">
        <v>788</v>
      </c>
    </row>
    <row r="37" ht="50" customHeight="1" spans="1:13">
      <c r="A37" s="34">
        <v>17</v>
      </c>
      <c r="B37" s="26" t="s">
        <v>789</v>
      </c>
      <c r="C37" s="25" t="s">
        <v>270</v>
      </c>
      <c r="D37" s="26" t="s">
        <v>790</v>
      </c>
      <c r="E37" s="26" t="s">
        <v>791</v>
      </c>
      <c r="F37" s="21" t="s">
        <v>24</v>
      </c>
      <c r="G37" s="22" t="s">
        <v>25</v>
      </c>
      <c r="H37" s="25">
        <v>8</v>
      </c>
      <c r="I37" s="26" t="s">
        <v>792</v>
      </c>
      <c r="J37" s="26" t="s">
        <v>610</v>
      </c>
      <c r="K37" s="24">
        <v>45778</v>
      </c>
      <c r="L37" s="24">
        <v>45931</v>
      </c>
      <c r="M37" s="25" t="s">
        <v>793</v>
      </c>
    </row>
    <row r="38" ht="40" customHeight="1" spans="1:13">
      <c r="A38" s="34">
        <v>18</v>
      </c>
      <c r="B38" s="26" t="s">
        <v>794</v>
      </c>
      <c r="C38" s="25" t="s">
        <v>270</v>
      </c>
      <c r="D38" s="26" t="s">
        <v>795</v>
      </c>
      <c r="E38" s="26" t="s">
        <v>796</v>
      </c>
      <c r="F38" s="21" t="s">
        <v>24</v>
      </c>
      <c r="G38" s="22" t="s">
        <v>25</v>
      </c>
      <c r="H38" s="25">
        <v>8</v>
      </c>
      <c r="I38" s="26" t="s">
        <v>797</v>
      </c>
      <c r="J38" s="26" t="s">
        <v>610</v>
      </c>
      <c r="K38" s="24">
        <v>45778</v>
      </c>
      <c r="L38" s="24">
        <v>45931</v>
      </c>
      <c r="M38" s="25" t="s">
        <v>798</v>
      </c>
    </row>
    <row r="39" ht="40" customHeight="1" spans="1:13">
      <c r="A39" s="34">
        <v>19</v>
      </c>
      <c r="B39" s="26" t="s">
        <v>799</v>
      </c>
      <c r="C39" s="25" t="s">
        <v>270</v>
      </c>
      <c r="D39" s="26" t="s">
        <v>800</v>
      </c>
      <c r="E39" s="26" t="s">
        <v>801</v>
      </c>
      <c r="F39" s="21" t="s">
        <v>24</v>
      </c>
      <c r="G39" s="22" t="s">
        <v>25</v>
      </c>
      <c r="H39" s="25">
        <v>8</v>
      </c>
      <c r="I39" s="26" t="s">
        <v>797</v>
      </c>
      <c r="J39" s="26" t="s">
        <v>610</v>
      </c>
      <c r="K39" s="24">
        <v>45778</v>
      </c>
      <c r="L39" s="24">
        <v>45931</v>
      </c>
      <c r="M39" s="25" t="s">
        <v>748</v>
      </c>
    </row>
    <row r="40" ht="40" customHeight="1" spans="1:13">
      <c r="A40" s="34">
        <v>20</v>
      </c>
      <c r="B40" s="26" t="s">
        <v>802</v>
      </c>
      <c r="C40" s="25" t="s">
        <v>270</v>
      </c>
      <c r="D40" s="26" t="s">
        <v>803</v>
      </c>
      <c r="E40" s="26" t="s">
        <v>804</v>
      </c>
      <c r="F40" s="21" t="s">
        <v>24</v>
      </c>
      <c r="G40" s="22" t="s">
        <v>25</v>
      </c>
      <c r="H40" s="25">
        <v>8</v>
      </c>
      <c r="I40" s="26" t="s">
        <v>805</v>
      </c>
      <c r="J40" s="26" t="s">
        <v>610</v>
      </c>
      <c r="K40" s="24">
        <v>45778</v>
      </c>
      <c r="L40" s="24">
        <v>45931</v>
      </c>
      <c r="M40" s="25" t="s">
        <v>806</v>
      </c>
    </row>
    <row r="41" ht="40" customHeight="1" spans="1:13">
      <c r="A41" s="34">
        <v>21</v>
      </c>
      <c r="B41" s="26" t="s">
        <v>807</v>
      </c>
      <c r="C41" s="25" t="s">
        <v>270</v>
      </c>
      <c r="D41" s="26" t="s">
        <v>808</v>
      </c>
      <c r="E41" s="26" t="s">
        <v>809</v>
      </c>
      <c r="F41" s="21" t="s">
        <v>24</v>
      </c>
      <c r="G41" s="22" t="s">
        <v>25</v>
      </c>
      <c r="H41" s="25">
        <v>8</v>
      </c>
      <c r="I41" s="26" t="s">
        <v>810</v>
      </c>
      <c r="J41" s="26" t="s">
        <v>610</v>
      </c>
      <c r="K41" s="24">
        <v>45778</v>
      </c>
      <c r="L41" s="24">
        <v>45931</v>
      </c>
      <c r="M41" s="25" t="s">
        <v>811</v>
      </c>
    </row>
    <row r="42" ht="40" customHeight="1" spans="1:13">
      <c r="A42" s="34">
        <v>22</v>
      </c>
      <c r="B42" s="26" t="s">
        <v>812</v>
      </c>
      <c r="C42" s="25" t="s">
        <v>270</v>
      </c>
      <c r="D42" s="26" t="s">
        <v>813</v>
      </c>
      <c r="E42" s="26" t="s">
        <v>814</v>
      </c>
      <c r="F42" s="21" t="s">
        <v>24</v>
      </c>
      <c r="G42" s="22" t="s">
        <v>25</v>
      </c>
      <c r="H42" s="25">
        <v>8</v>
      </c>
      <c r="I42" s="26" t="s">
        <v>815</v>
      </c>
      <c r="J42" s="26" t="s">
        <v>610</v>
      </c>
      <c r="K42" s="24">
        <v>45778</v>
      </c>
      <c r="L42" s="24">
        <v>45931</v>
      </c>
      <c r="M42" s="25" t="s">
        <v>816</v>
      </c>
    </row>
    <row r="43" ht="40" customHeight="1" spans="1:13">
      <c r="A43" s="34">
        <v>23</v>
      </c>
      <c r="B43" s="26" t="s">
        <v>817</v>
      </c>
      <c r="C43" s="25" t="s">
        <v>270</v>
      </c>
      <c r="D43" s="26" t="s">
        <v>818</v>
      </c>
      <c r="E43" s="26" t="s">
        <v>819</v>
      </c>
      <c r="F43" s="21" t="s">
        <v>24</v>
      </c>
      <c r="G43" s="22" t="s">
        <v>25</v>
      </c>
      <c r="H43" s="25">
        <v>8</v>
      </c>
      <c r="I43" s="26" t="s">
        <v>820</v>
      </c>
      <c r="J43" s="26" t="s">
        <v>610</v>
      </c>
      <c r="K43" s="24">
        <v>45778</v>
      </c>
      <c r="L43" s="24">
        <v>45931</v>
      </c>
      <c r="M43" s="25" t="s">
        <v>821</v>
      </c>
    </row>
    <row r="44" ht="40" customHeight="1" spans="1:13">
      <c r="A44" s="34">
        <v>24</v>
      </c>
      <c r="B44" s="26" t="s">
        <v>822</v>
      </c>
      <c r="C44" s="25" t="s">
        <v>270</v>
      </c>
      <c r="D44" s="26" t="s">
        <v>823</v>
      </c>
      <c r="E44" s="26" t="s">
        <v>824</v>
      </c>
      <c r="F44" s="21" t="s">
        <v>24</v>
      </c>
      <c r="G44" s="22" t="s">
        <v>25</v>
      </c>
      <c r="H44" s="25">
        <v>8</v>
      </c>
      <c r="I44" s="26" t="s">
        <v>825</v>
      </c>
      <c r="J44" s="26" t="s">
        <v>610</v>
      </c>
      <c r="K44" s="24">
        <v>45778</v>
      </c>
      <c r="L44" s="24">
        <v>45931</v>
      </c>
      <c r="M44" s="25" t="s">
        <v>826</v>
      </c>
    </row>
    <row r="45" ht="40" customHeight="1" spans="1:13">
      <c r="A45" s="34">
        <v>25</v>
      </c>
      <c r="B45" s="26" t="s">
        <v>827</v>
      </c>
      <c r="C45" s="25" t="s">
        <v>270</v>
      </c>
      <c r="D45" s="26" t="s">
        <v>828</v>
      </c>
      <c r="E45" s="26" t="s">
        <v>829</v>
      </c>
      <c r="F45" s="21" t="s">
        <v>24</v>
      </c>
      <c r="G45" s="22" t="s">
        <v>25</v>
      </c>
      <c r="H45" s="25">
        <v>8</v>
      </c>
      <c r="I45" s="26" t="s">
        <v>830</v>
      </c>
      <c r="J45" s="26" t="s">
        <v>610</v>
      </c>
      <c r="K45" s="24">
        <v>45778</v>
      </c>
      <c r="L45" s="24">
        <v>45931</v>
      </c>
      <c r="M45" s="25" t="s">
        <v>831</v>
      </c>
    </row>
    <row r="46" ht="40" customHeight="1" spans="1:13">
      <c r="A46" s="34">
        <v>26</v>
      </c>
      <c r="B46" s="26" t="s">
        <v>832</v>
      </c>
      <c r="C46" s="25" t="s">
        <v>270</v>
      </c>
      <c r="D46" s="26" t="s">
        <v>833</v>
      </c>
      <c r="E46" s="26" t="s">
        <v>834</v>
      </c>
      <c r="F46" s="21" t="s">
        <v>24</v>
      </c>
      <c r="G46" s="22" t="s">
        <v>25</v>
      </c>
      <c r="H46" s="25">
        <v>8</v>
      </c>
      <c r="I46" s="26" t="s">
        <v>835</v>
      </c>
      <c r="J46" s="26" t="s">
        <v>610</v>
      </c>
      <c r="K46" s="24">
        <v>45778</v>
      </c>
      <c r="L46" s="24">
        <v>45931</v>
      </c>
      <c r="M46" s="25" t="s">
        <v>836</v>
      </c>
    </row>
    <row r="47" ht="130" customHeight="1" spans="1:13">
      <c r="A47" s="37">
        <v>27</v>
      </c>
      <c r="B47" s="38" t="s">
        <v>837</v>
      </c>
      <c r="C47" s="38" t="s">
        <v>270</v>
      </c>
      <c r="D47" s="39" t="s">
        <v>838</v>
      </c>
      <c r="E47" s="26" t="s">
        <v>839</v>
      </c>
      <c r="F47" s="40" t="s">
        <v>24</v>
      </c>
      <c r="G47" s="22" t="s">
        <v>25</v>
      </c>
      <c r="H47" s="38">
        <v>80</v>
      </c>
      <c r="I47" s="39" t="s">
        <v>840</v>
      </c>
      <c r="J47" s="26" t="s">
        <v>841</v>
      </c>
      <c r="K47" s="41">
        <v>45658</v>
      </c>
      <c r="L47" s="41">
        <v>45931</v>
      </c>
      <c r="M47" s="38" t="s">
        <v>842</v>
      </c>
    </row>
    <row r="48" ht="63" customHeight="1" spans="1:13">
      <c r="A48" s="42">
        <v>28</v>
      </c>
      <c r="B48" s="38" t="s">
        <v>843</v>
      </c>
      <c r="C48" s="38" t="s">
        <v>270</v>
      </c>
      <c r="D48" s="39" t="s">
        <v>844</v>
      </c>
      <c r="E48" s="43" t="s">
        <v>845</v>
      </c>
      <c r="F48" s="40" t="s">
        <v>24</v>
      </c>
      <c r="G48" s="22" t="s">
        <v>25</v>
      </c>
      <c r="H48" s="25">
        <v>28</v>
      </c>
      <c r="I48" s="26" t="s">
        <v>610</v>
      </c>
      <c r="J48" s="26" t="s">
        <v>841</v>
      </c>
      <c r="K48" s="24">
        <v>45658</v>
      </c>
      <c r="L48" s="24">
        <v>45931</v>
      </c>
      <c r="M48" s="25" t="s">
        <v>769</v>
      </c>
    </row>
    <row r="49" ht="56.25" spans="1:13">
      <c r="A49" s="42"/>
      <c r="B49" s="44"/>
      <c r="C49" s="44"/>
      <c r="D49" s="45"/>
      <c r="E49" s="46" t="s">
        <v>846</v>
      </c>
      <c r="F49" s="47"/>
      <c r="G49" s="22" t="s">
        <v>25</v>
      </c>
      <c r="H49" s="25">
        <v>28</v>
      </c>
      <c r="I49" s="26" t="s">
        <v>610</v>
      </c>
      <c r="J49" s="26" t="s">
        <v>841</v>
      </c>
      <c r="K49" s="24">
        <v>45659</v>
      </c>
      <c r="L49" s="24">
        <v>45932</v>
      </c>
      <c r="M49" s="25" t="s">
        <v>831</v>
      </c>
    </row>
    <row r="50" ht="56.25" spans="1:13">
      <c r="A50" s="42"/>
      <c r="B50" s="44"/>
      <c r="C50" s="44"/>
      <c r="D50" s="45"/>
      <c r="E50" s="46" t="s">
        <v>847</v>
      </c>
      <c r="F50" s="47"/>
      <c r="G50" s="22" t="s">
        <v>25</v>
      </c>
      <c r="H50" s="25">
        <v>28</v>
      </c>
      <c r="I50" s="26" t="s">
        <v>610</v>
      </c>
      <c r="J50" s="26" t="s">
        <v>841</v>
      </c>
      <c r="K50" s="24">
        <v>45660</v>
      </c>
      <c r="L50" s="24">
        <v>45933</v>
      </c>
      <c r="M50" s="25" t="s">
        <v>848</v>
      </c>
    </row>
    <row r="51" ht="56.25" spans="1:13">
      <c r="A51" s="42"/>
      <c r="B51" s="44"/>
      <c r="C51" s="44"/>
      <c r="D51" s="45"/>
      <c r="E51" s="46" t="s">
        <v>849</v>
      </c>
      <c r="F51" s="47"/>
      <c r="G51" s="22" t="s">
        <v>25</v>
      </c>
      <c r="H51" s="25">
        <v>28</v>
      </c>
      <c r="I51" s="26" t="s">
        <v>610</v>
      </c>
      <c r="J51" s="26" t="s">
        <v>841</v>
      </c>
      <c r="K51" s="24">
        <v>45661</v>
      </c>
      <c r="L51" s="24">
        <v>45934</v>
      </c>
      <c r="M51" s="25" t="s">
        <v>788</v>
      </c>
    </row>
    <row r="52" ht="56.25" spans="1:13">
      <c r="A52" s="42"/>
      <c r="B52" s="44"/>
      <c r="C52" s="44"/>
      <c r="D52" s="45"/>
      <c r="E52" s="46" t="s">
        <v>850</v>
      </c>
      <c r="F52" s="47"/>
      <c r="G52" s="22" t="s">
        <v>25</v>
      </c>
      <c r="H52" s="25">
        <v>28</v>
      </c>
      <c r="I52" s="26" t="s">
        <v>610</v>
      </c>
      <c r="J52" s="26" t="s">
        <v>841</v>
      </c>
      <c r="K52" s="24">
        <v>45662</v>
      </c>
      <c r="L52" s="24">
        <v>45935</v>
      </c>
      <c r="M52" s="25" t="s">
        <v>811</v>
      </c>
    </row>
    <row r="53" ht="56.25" spans="1:13">
      <c r="A53" s="42"/>
      <c r="B53" s="44"/>
      <c r="C53" s="44"/>
      <c r="D53" s="45"/>
      <c r="E53" s="46" t="s">
        <v>851</v>
      </c>
      <c r="F53" s="47"/>
      <c r="G53" s="22" t="s">
        <v>25</v>
      </c>
      <c r="H53" s="25">
        <v>28</v>
      </c>
      <c r="I53" s="26" t="s">
        <v>610</v>
      </c>
      <c r="J53" s="26" t="s">
        <v>841</v>
      </c>
      <c r="K53" s="24">
        <v>45663</v>
      </c>
      <c r="L53" s="24">
        <v>45936</v>
      </c>
      <c r="M53" s="25" t="s">
        <v>743</v>
      </c>
    </row>
    <row r="54" ht="56.25" spans="1:13">
      <c r="A54" s="42"/>
      <c r="B54" s="44"/>
      <c r="C54" s="44"/>
      <c r="D54" s="45"/>
      <c r="E54" s="46" t="s">
        <v>852</v>
      </c>
      <c r="F54" s="47"/>
      <c r="G54" s="22" t="s">
        <v>25</v>
      </c>
      <c r="H54" s="25">
        <v>28</v>
      </c>
      <c r="I54" s="26" t="s">
        <v>610</v>
      </c>
      <c r="J54" s="26" t="s">
        <v>841</v>
      </c>
      <c r="K54" s="24">
        <v>45664</v>
      </c>
      <c r="L54" s="24">
        <v>45937</v>
      </c>
      <c r="M54" s="25" t="s">
        <v>816</v>
      </c>
    </row>
    <row r="55" ht="56.25" spans="1:13">
      <c r="A55" s="42"/>
      <c r="B55" s="44"/>
      <c r="C55" s="44"/>
      <c r="D55" s="45"/>
      <c r="E55" s="46" t="s">
        <v>853</v>
      </c>
      <c r="F55" s="47"/>
      <c r="G55" s="22" t="s">
        <v>25</v>
      </c>
      <c r="H55" s="25">
        <v>28</v>
      </c>
      <c r="I55" s="26" t="s">
        <v>610</v>
      </c>
      <c r="J55" s="26" t="s">
        <v>841</v>
      </c>
      <c r="K55" s="24">
        <v>45665</v>
      </c>
      <c r="L55" s="24">
        <v>45938</v>
      </c>
      <c r="M55" s="25" t="s">
        <v>725</v>
      </c>
    </row>
    <row r="56" ht="56.25" spans="1:13">
      <c r="A56" s="42"/>
      <c r="B56" s="44"/>
      <c r="C56" s="44"/>
      <c r="D56" s="45"/>
      <c r="E56" s="46" t="s">
        <v>854</v>
      </c>
      <c r="F56" s="47"/>
      <c r="G56" s="22" t="s">
        <v>25</v>
      </c>
      <c r="H56" s="25">
        <v>28</v>
      </c>
      <c r="I56" s="26" t="s">
        <v>610</v>
      </c>
      <c r="J56" s="26" t="s">
        <v>841</v>
      </c>
      <c r="K56" s="24">
        <v>45666</v>
      </c>
      <c r="L56" s="24">
        <v>45939</v>
      </c>
      <c r="M56" s="25" t="s">
        <v>836</v>
      </c>
    </row>
    <row r="57" ht="56.25" spans="1:13">
      <c r="A57" s="42"/>
      <c r="B57" s="48"/>
      <c r="C57" s="48"/>
      <c r="D57" s="49"/>
      <c r="E57" s="50" t="s">
        <v>855</v>
      </c>
      <c r="F57" s="51"/>
      <c r="G57" s="22" t="s">
        <v>25</v>
      </c>
      <c r="H57" s="25">
        <v>28</v>
      </c>
      <c r="I57" s="26" t="s">
        <v>610</v>
      </c>
      <c r="J57" s="26" t="s">
        <v>841</v>
      </c>
      <c r="K57" s="24">
        <v>45667</v>
      </c>
      <c r="L57" s="24">
        <v>45940</v>
      </c>
      <c r="M57" s="25" t="s">
        <v>856</v>
      </c>
    </row>
    <row r="58" ht="56.25" spans="1:13">
      <c r="A58" s="25">
        <v>29</v>
      </c>
      <c r="B58" s="25" t="s">
        <v>857</v>
      </c>
      <c r="C58" s="25" t="s">
        <v>270</v>
      </c>
      <c r="D58" s="26" t="s">
        <v>858</v>
      </c>
      <c r="E58" s="26" t="s">
        <v>859</v>
      </c>
      <c r="F58" s="21" t="s">
        <v>24</v>
      </c>
      <c r="G58" s="22" t="s">
        <v>25</v>
      </c>
      <c r="H58" s="25">
        <v>10</v>
      </c>
      <c r="I58" s="26" t="s">
        <v>610</v>
      </c>
      <c r="J58" s="26" t="s">
        <v>841</v>
      </c>
      <c r="K58" s="24">
        <v>45658</v>
      </c>
      <c r="L58" s="24">
        <v>45931</v>
      </c>
      <c r="M58" s="25" t="s">
        <v>860</v>
      </c>
    </row>
    <row r="59" ht="56.25" spans="1:13">
      <c r="A59" s="25"/>
      <c r="B59" s="25"/>
      <c r="C59" s="25"/>
      <c r="D59" s="26"/>
      <c r="E59" s="26" t="s">
        <v>741</v>
      </c>
      <c r="F59" s="21" t="s">
        <v>24</v>
      </c>
      <c r="G59" s="22" t="s">
        <v>25</v>
      </c>
      <c r="H59" s="25">
        <v>10</v>
      </c>
      <c r="I59" s="26" t="s">
        <v>610</v>
      </c>
      <c r="J59" s="26" t="s">
        <v>841</v>
      </c>
      <c r="K59" s="24">
        <v>45659</v>
      </c>
      <c r="L59" s="24">
        <v>45932</v>
      </c>
      <c r="M59" s="25" t="s">
        <v>743</v>
      </c>
    </row>
    <row r="60" ht="56.25" spans="1:13">
      <c r="A60" s="25">
        <v>30</v>
      </c>
      <c r="B60" s="25" t="s">
        <v>861</v>
      </c>
      <c r="C60" s="25" t="s">
        <v>270</v>
      </c>
      <c r="D60" s="26" t="s">
        <v>862</v>
      </c>
      <c r="E60" s="52" t="s">
        <v>863</v>
      </c>
      <c r="F60" s="53" t="s">
        <v>24</v>
      </c>
      <c r="G60" s="22" t="s">
        <v>25</v>
      </c>
      <c r="H60" s="54">
        <v>6</v>
      </c>
      <c r="I60" s="52" t="s">
        <v>610</v>
      </c>
      <c r="J60" s="52" t="s">
        <v>841</v>
      </c>
      <c r="K60" s="55">
        <v>45660</v>
      </c>
      <c r="L60" s="55">
        <v>45933</v>
      </c>
      <c r="M60" s="54" t="s">
        <v>725</v>
      </c>
    </row>
    <row r="61" ht="56.25" spans="1:13">
      <c r="A61" s="25"/>
      <c r="B61" s="25"/>
      <c r="C61" s="25"/>
      <c r="D61" s="26"/>
      <c r="E61" s="26" t="s">
        <v>864</v>
      </c>
      <c r="F61" s="21" t="s">
        <v>24</v>
      </c>
      <c r="G61" s="22" t="s">
        <v>25</v>
      </c>
      <c r="H61" s="25">
        <v>5</v>
      </c>
      <c r="I61" s="26" t="s">
        <v>610</v>
      </c>
      <c r="J61" s="26" t="s">
        <v>841</v>
      </c>
      <c r="K61" s="24">
        <v>45661</v>
      </c>
      <c r="L61" s="24">
        <v>45934</v>
      </c>
      <c r="M61" s="25" t="s">
        <v>811</v>
      </c>
    </row>
    <row r="62" ht="56.25" spans="1:13">
      <c r="A62" s="21">
        <v>31</v>
      </c>
      <c r="B62" s="26" t="s">
        <v>865</v>
      </c>
      <c r="C62" s="25" t="s">
        <v>270</v>
      </c>
      <c r="D62" s="26" t="s">
        <v>866</v>
      </c>
      <c r="E62" s="26" t="s">
        <v>867</v>
      </c>
      <c r="F62" s="21" t="s">
        <v>24</v>
      </c>
      <c r="G62" s="22" t="s">
        <v>25</v>
      </c>
      <c r="H62" s="25">
        <v>17</v>
      </c>
      <c r="I62" s="26" t="s">
        <v>610</v>
      </c>
      <c r="J62" s="26" t="s">
        <v>841</v>
      </c>
      <c r="K62" s="24">
        <v>45661</v>
      </c>
      <c r="L62" s="24">
        <v>45934</v>
      </c>
      <c r="M62" s="56" t="s">
        <v>868</v>
      </c>
    </row>
    <row r="63" ht="45" spans="1:13">
      <c r="A63" s="21">
        <v>32</v>
      </c>
      <c r="B63" s="20" t="s">
        <v>869</v>
      </c>
      <c r="C63" s="20" t="s">
        <v>270</v>
      </c>
      <c r="D63" s="19" t="s">
        <v>870</v>
      </c>
      <c r="E63" s="20" t="s">
        <v>380</v>
      </c>
      <c r="F63" s="22" t="s">
        <v>210</v>
      </c>
      <c r="G63" s="20" t="s">
        <v>25</v>
      </c>
      <c r="H63" s="20">
        <v>100</v>
      </c>
      <c r="I63" s="19" t="s">
        <v>871</v>
      </c>
      <c r="J63" s="19" t="s">
        <v>610</v>
      </c>
      <c r="K63" s="35">
        <v>45689</v>
      </c>
      <c r="L63" s="35">
        <v>45870</v>
      </c>
      <c r="M63" s="20" t="s">
        <v>872</v>
      </c>
    </row>
    <row r="64" ht="101.25" spans="1:13">
      <c r="A64" s="21">
        <v>33</v>
      </c>
      <c r="B64" s="20" t="s">
        <v>873</v>
      </c>
      <c r="C64" s="20" t="s">
        <v>270</v>
      </c>
      <c r="D64" s="19" t="s">
        <v>874</v>
      </c>
      <c r="E64" s="20" t="s">
        <v>875</v>
      </c>
      <c r="F64" s="20" t="s">
        <v>24</v>
      </c>
      <c r="G64" s="22" t="s">
        <v>25</v>
      </c>
      <c r="H64" s="57">
        <v>50</v>
      </c>
      <c r="I64" s="19" t="s">
        <v>610</v>
      </c>
      <c r="J64" s="23" t="s">
        <v>841</v>
      </c>
      <c r="K64" s="35">
        <v>45839</v>
      </c>
      <c r="L64" s="35">
        <v>45992</v>
      </c>
      <c r="M64" s="20" t="s">
        <v>876</v>
      </c>
    </row>
    <row r="65" ht="56.25" spans="1:13">
      <c r="A65" s="21">
        <v>34</v>
      </c>
      <c r="B65" s="20" t="s">
        <v>877</v>
      </c>
      <c r="C65" s="20" t="s">
        <v>270</v>
      </c>
      <c r="D65" s="19" t="s">
        <v>878</v>
      </c>
      <c r="E65" s="20" t="s">
        <v>879</v>
      </c>
      <c r="F65" s="20" t="s">
        <v>24</v>
      </c>
      <c r="G65" s="22" t="s">
        <v>25</v>
      </c>
      <c r="H65" s="58">
        <v>100</v>
      </c>
      <c r="I65" s="19" t="s">
        <v>880</v>
      </c>
      <c r="J65" s="23" t="s">
        <v>881</v>
      </c>
      <c r="K65" s="35">
        <v>45870</v>
      </c>
      <c r="L65" s="35">
        <v>45992</v>
      </c>
      <c r="M65" s="20" t="s">
        <v>882</v>
      </c>
    </row>
    <row r="66" ht="22.5" spans="1:13">
      <c r="A66" s="59" t="s">
        <v>266</v>
      </c>
      <c r="B66" s="60" t="s">
        <v>883</v>
      </c>
      <c r="C66" s="61"/>
      <c r="D66" s="62"/>
      <c r="E66" s="62"/>
      <c r="F66" s="61"/>
      <c r="G66" s="61"/>
      <c r="H66" s="14">
        <f>SUM(H67:H81)</f>
        <v>300</v>
      </c>
      <c r="I66" s="62"/>
      <c r="J66" s="62"/>
      <c r="K66" s="61"/>
      <c r="L66" s="61"/>
      <c r="M66" s="61"/>
    </row>
    <row r="67" ht="22.5" spans="1:13">
      <c r="A67" s="20">
        <v>1</v>
      </c>
      <c r="B67" s="20" t="s">
        <v>884</v>
      </c>
      <c r="C67" s="29" t="s">
        <v>270</v>
      </c>
      <c r="D67" s="19" t="s">
        <v>885</v>
      </c>
      <c r="E67" s="19" t="s">
        <v>886</v>
      </c>
      <c r="F67" s="29" t="s">
        <v>887</v>
      </c>
      <c r="G67" s="22" t="s">
        <v>25</v>
      </c>
      <c r="H67" s="63">
        <v>25</v>
      </c>
      <c r="I67" s="23" t="s">
        <v>888</v>
      </c>
      <c r="J67" s="23" t="s">
        <v>318</v>
      </c>
      <c r="K67" s="35">
        <v>45717</v>
      </c>
      <c r="L67" s="35">
        <v>45809</v>
      </c>
      <c r="M67" s="20" t="s">
        <v>889</v>
      </c>
    </row>
    <row r="68" ht="33.75" spans="1:13">
      <c r="A68" s="20">
        <v>2</v>
      </c>
      <c r="B68" s="20" t="s">
        <v>890</v>
      </c>
      <c r="C68" s="29" t="s">
        <v>270</v>
      </c>
      <c r="D68" s="19" t="s">
        <v>891</v>
      </c>
      <c r="E68" s="19" t="s">
        <v>892</v>
      </c>
      <c r="F68" s="29" t="s">
        <v>887</v>
      </c>
      <c r="G68" s="22" t="s">
        <v>25</v>
      </c>
      <c r="H68" s="63">
        <v>28</v>
      </c>
      <c r="I68" s="23" t="s">
        <v>893</v>
      </c>
      <c r="J68" s="23" t="s">
        <v>318</v>
      </c>
      <c r="K68" s="35">
        <v>45717</v>
      </c>
      <c r="L68" s="35">
        <v>45809</v>
      </c>
      <c r="M68" s="20" t="s">
        <v>889</v>
      </c>
    </row>
    <row r="69" ht="33.75" spans="1:13">
      <c r="A69" s="20">
        <v>3</v>
      </c>
      <c r="B69" s="20" t="s">
        <v>894</v>
      </c>
      <c r="C69" s="29" t="s">
        <v>270</v>
      </c>
      <c r="D69" s="19" t="s">
        <v>895</v>
      </c>
      <c r="E69" s="19" t="s">
        <v>896</v>
      </c>
      <c r="F69" s="29" t="s">
        <v>887</v>
      </c>
      <c r="G69" s="22" t="s">
        <v>25</v>
      </c>
      <c r="H69" s="63">
        <v>10</v>
      </c>
      <c r="I69" s="23" t="s">
        <v>897</v>
      </c>
      <c r="J69" s="23" t="s">
        <v>318</v>
      </c>
      <c r="K69" s="35">
        <v>45717</v>
      </c>
      <c r="L69" s="35">
        <v>45809</v>
      </c>
      <c r="M69" s="20" t="s">
        <v>889</v>
      </c>
    </row>
    <row r="70" ht="22.5" spans="1:13">
      <c r="A70" s="20">
        <v>4</v>
      </c>
      <c r="B70" s="20" t="s">
        <v>898</v>
      </c>
      <c r="C70" s="29" t="s">
        <v>270</v>
      </c>
      <c r="D70" s="19" t="s">
        <v>899</v>
      </c>
      <c r="E70" s="19" t="s">
        <v>445</v>
      </c>
      <c r="F70" s="29" t="s">
        <v>887</v>
      </c>
      <c r="G70" s="22" t="s">
        <v>25</v>
      </c>
      <c r="H70" s="63">
        <v>26</v>
      </c>
      <c r="I70" s="23" t="s">
        <v>900</v>
      </c>
      <c r="J70" s="23" t="s">
        <v>318</v>
      </c>
      <c r="K70" s="35">
        <v>45717</v>
      </c>
      <c r="L70" s="35">
        <v>45809</v>
      </c>
      <c r="M70" s="20" t="s">
        <v>889</v>
      </c>
    </row>
    <row r="71" ht="22.5" spans="1:13">
      <c r="A71" s="20">
        <v>5</v>
      </c>
      <c r="B71" s="20" t="s">
        <v>901</v>
      </c>
      <c r="C71" s="29" t="s">
        <v>270</v>
      </c>
      <c r="D71" s="19" t="s">
        <v>902</v>
      </c>
      <c r="E71" s="19" t="s">
        <v>903</v>
      </c>
      <c r="F71" s="29" t="s">
        <v>887</v>
      </c>
      <c r="G71" s="22" t="s">
        <v>25</v>
      </c>
      <c r="H71" s="63">
        <v>26</v>
      </c>
      <c r="I71" s="23" t="s">
        <v>904</v>
      </c>
      <c r="J71" s="23" t="s">
        <v>318</v>
      </c>
      <c r="K71" s="35">
        <v>45717</v>
      </c>
      <c r="L71" s="35">
        <v>45809</v>
      </c>
      <c r="M71" s="20" t="s">
        <v>889</v>
      </c>
    </row>
    <row r="72" ht="22.5" spans="1:13">
      <c r="A72" s="20">
        <v>6</v>
      </c>
      <c r="B72" s="20" t="s">
        <v>905</v>
      </c>
      <c r="C72" s="29" t="s">
        <v>270</v>
      </c>
      <c r="D72" s="19" t="s">
        <v>906</v>
      </c>
      <c r="E72" s="19" t="s">
        <v>907</v>
      </c>
      <c r="F72" s="29" t="s">
        <v>887</v>
      </c>
      <c r="G72" s="22" t="s">
        <v>25</v>
      </c>
      <c r="H72" s="63">
        <v>22</v>
      </c>
      <c r="I72" s="23" t="s">
        <v>908</v>
      </c>
      <c r="J72" s="23" t="s">
        <v>318</v>
      </c>
      <c r="K72" s="35">
        <v>45717</v>
      </c>
      <c r="L72" s="35">
        <v>45809</v>
      </c>
      <c r="M72" s="20" t="s">
        <v>889</v>
      </c>
    </row>
    <row r="73" ht="22.5" spans="1:13">
      <c r="A73" s="20">
        <v>7</v>
      </c>
      <c r="B73" s="20" t="s">
        <v>909</v>
      </c>
      <c r="C73" s="29" t="s">
        <v>270</v>
      </c>
      <c r="D73" s="19" t="s">
        <v>910</v>
      </c>
      <c r="E73" s="19" t="s">
        <v>736</v>
      </c>
      <c r="F73" s="29" t="s">
        <v>887</v>
      </c>
      <c r="G73" s="22" t="s">
        <v>25</v>
      </c>
      <c r="H73" s="63">
        <v>25</v>
      </c>
      <c r="I73" s="23" t="s">
        <v>911</v>
      </c>
      <c r="J73" s="23" t="s">
        <v>318</v>
      </c>
      <c r="K73" s="35">
        <v>45717</v>
      </c>
      <c r="L73" s="35">
        <v>45809</v>
      </c>
      <c r="M73" s="20" t="s">
        <v>889</v>
      </c>
    </row>
    <row r="74" ht="22.5" spans="1:13">
      <c r="A74" s="20">
        <v>8</v>
      </c>
      <c r="B74" s="20" t="s">
        <v>912</v>
      </c>
      <c r="C74" s="29" t="s">
        <v>270</v>
      </c>
      <c r="D74" s="19" t="s">
        <v>913</v>
      </c>
      <c r="E74" s="19" t="s">
        <v>914</v>
      </c>
      <c r="F74" s="29" t="s">
        <v>887</v>
      </c>
      <c r="G74" s="22" t="s">
        <v>25</v>
      </c>
      <c r="H74" s="63">
        <v>10</v>
      </c>
      <c r="I74" s="23" t="s">
        <v>915</v>
      </c>
      <c r="J74" s="23" t="s">
        <v>318</v>
      </c>
      <c r="K74" s="35">
        <v>45717</v>
      </c>
      <c r="L74" s="35">
        <v>45809</v>
      </c>
      <c r="M74" s="20" t="s">
        <v>889</v>
      </c>
    </row>
    <row r="75" ht="33.75" spans="1:13">
      <c r="A75" s="20">
        <v>9</v>
      </c>
      <c r="B75" s="20" t="s">
        <v>916</v>
      </c>
      <c r="C75" s="29" t="s">
        <v>270</v>
      </c>
      <c r="D75" s="19" t="s">
        <v>917</v>
      </c>
      <c r="E75" s="19" t="s">
        <v>918</v>
      </c>
      <c r="F75" s="29" t="s">
        <v>887</v>
      </c>
      <c r="G75" s="22" t="s">
        <v>25</v>
      </c>
      <c r="H75" s="63">
        <v>28</v>
      </c>
      <c r="I75" s="23" t="s">
        <v>919</v>
      </c>
      <c r="J75" s="23" t="s">
        <v>318</v>
      </c>
      <c r="K75" s="35">
        <v>45717</v>
      </c>
      <c r="L75" s="35">
        <v>45809</v>
      </c>
      <c r="M75" s="20" t="s">
        <v>889</v>
      </c>
    </row>
    <row r="76" ht="22.5" spans="1:13">
      <c r="A76" s="20">
        <v>10</v>
      </c>
      <c r="B76" s="20" t="s">
        <v>920</v>
      </c>
      <c r="C76" s="29" t="s">
        <v>270</v>
      </c>
      <c r="D76" s="19" t="s">
        <v>921</v>
      </c>
      <c r="E76" s="19" t="s">
        <v>922</v>
      </c>
      <c r="F76" s="29" t="s">
        <v>887</v>
      </c>
      <c r="G76" s="22" t="s">
        <v>25</v>
      </c>
      <c r="H76" s="63">
        <v>18</v>
      </c>
      <c r="I76" s="23" t="s">
        <v>923</v>
      </c>
      <c r="J76" s="23" t="s">
        <v>318</v>
      </c>
      <c r="K76" s="35">
        <v>45717</v>
      </c>
      <c r="L76" s="35">
        <v>45809</v>
      </c>
      <c r="M76" s="20" t="s">
        <v>889</v>
      </c>
    </row>
    <row r="77" ht="22.5" spans="1:13">
      <c r="A77" s="20">
        <v>11</v>
      </c>
      <c r="B77" s="64" t="s">
        <v>924</v>
      </c>
      <c r="C77" s="65" t="s">
        <v>270</v>
      </c>
      <c r="D77" s="66" t="s">
        <v>925</v>
      </c>
      <c r="E77" s="66" t="s">
        <v>926</v>
      </c>
      <c r="F77" s="65" t="s">
        <v>887</v>
      </c>
      <c r="G77" s="22" t="s">
        <v>25</v>
      </c>
      <c r="H77" s="67">
        <v>20</v>
      </c>
      <c r="I77" s="68" t="s">
        <v>927</v>
      </c>
      <c r="J77" s="68" t="s">
        <v>318</v>
      </c>
      <c r="K77" s="69">
        <v>45717</v>
      </c>
      <c r="L77" s="69">
        <v>45809</v>
      </c>
      <c r="M77" s="64" t="s">
        <v>889</v>
      </c>
    </row>
    <row r="78" ht="33.75" spans="1:13">
      <c r="A78" s="20">
        <v>12</v>
      </c>
      <c r="B78" s="64" t="s">
        <v>928</v>
      </c>
      <c r="C78" s="64" t="s">
        <v>270</v>
      </c>
      <c r="D78" s="66" t="s">
        <v>929</v>
      </c>
      <c r="E78" s="66" t="s">
        <v>930</v>
      </c>
      <c r="F78" s="64" t="s">
        <v>887</v>
      </c>
      <c r="G78" s="22" t="s">
        <v>25</v>
      </c>
      <c r="H78" s="70">
        <v>14.9</v>
      </c>
      <c r="I78" s="68" t="s">
        <v>931</v>
      </c>
      <c r="J78" s="68" t="s">
        <v>318</v>
      </c>
      <c r="K78" s="69">
        <v>45717</v>
      </c>
      <c r="L78" s="69">
        <v>45809</v>
      </c>
      <c r="M78" s="64" t="s">
        <v>889</v>
      </c>
    </row>
    <row r="79" ht="33.75" spans="1:13">
      <c r="A79" s="20">
        <v>13</v>
      </c>
      <c r="B79" s="20" t="s">
        <v>932</v>
      </c>
      <c r="C79" s="29" t="s">
        <v>270</v>
      </c>
      <c r="D79" s="19" t="s">
        <v>933</v>
      </c>
      <c r="E79" s="19" t="s">
        <v>118</v>
      </c>
      <c r="F79" s="29" t="s">
        <v>887</v>
      </c>
      <c r="G79" s="22" t="s">
        <v>25</v>
      </c>
      <c r="H79" s="63">
        <v>25</v>
      </c>
      <c r="I79" s="23" t="s">
        <v>934</v>
      </c>
      <c r="J79" s="23" t="s">
        <v>318</v>
      </c>
      <c r="K79" s="35">
        <v>45717</v>
      </c>
      <c r="L79" s="35">
        <v>45809</v>
      </c>
      <c r="M79" s="20" t="s">
        <v>889</v>
      </c>
    </row>
    <row r="80" ht="22.5" spans="1:13">
      <c r="A80" s="20">
        <v>14</v>
      </c>
      <c r="B80" s="20" t="s">
        <v>935</v>
      </c>
      <c r="C80" s="29" t="s">
        <v>270</v>
      </c>
      <c r="D80" s="19" t="s">
        <v>936</v>
      </c>
      <c r="E80" s="19" t="s">
        <v>937</v>
      </c>
      <c r="F80" s="29" t="s">
        <v>887</v>
      </c>
      <c r="G80" s="22" t="s">
        <v>25</v>
      </c>
      <c r="H80" s="63">
        <v>8.1</v>
      </c>
      <c r="I80" s="23" t="s">
        <v>938</v>
      </c>
      <c r="J80" s="23" t="s">
        <v>318</v>
      </c>
      <c r="K80" s="35">
        <v>45717</v>
      </c>
      <c r="L80" s="35">
        <v>45809</v>
      </c>
      <c r="M80" s="20" t="s">
        <v>889</v>
      </c>
    </row>
    <row r="81" ht="22.5" spans="1:13">
      <c r="A81" s="20">
        <v>15</v>
      </c>
      <c r="B81" s="20" t="s">
        <v>939</v>
      </c>
      <c r="C81" s="29" t="s">
        <v>270</v>
      </c>
      <c r="D81" s="19" t="s">
        <v>940</v>
      </c>
      <c r="E81" s="19" t="s">
        <v>941</v>
      </c>
      <c r="F81" s="29" t="s">
        <v>887</v>
      </c>
      <c r="G81" s="22" t="s">
        <v>25</v>
      </c>
      <c r="H81" s="63">
        <v>14</v>
      </c>
      <c r="I81" s="23" t="s">
        <v>942</v>
      </c>
      <c r="J81" s="23" t="s">
        <v>318</v>
      </c>
      <c r="K81" s="35">
        <v>45717</v>
      </c>
      <c r="L81" s="35">
        <v>45809</v>
      </c>
      <c r="M81" s="20" t="s">
        <v>889</v>
      </c>
    </row>
    <row r="82" ht="22.5" spans="1:13">
      <c r="A82" s="71" t="s">
        <v>617</v>
      </c>
      <c r="B82" s="72" t="s">
        <v>943</v>
      </c>
      <c r="C82" s="73"/>
      <c r="D82" s="74"/>
      <c r="E82" s="74"/>
      <c r="F82" s="73"/>
      <c r="G82" s="22"/>
      <c r="H82" s="72">
        <f>SUM(H83:H103)</f>
        <v>161</v>
      </c>
      <c r="I82" s="75"/>
      <c r="J82" s="75"/>
      <c r="K82" s="22"/>
      <c r="L82" s="22"/>
      <c r="M82" s="22"/>
    </row>
    <row r="83" ht="33.75" spans="1:13">
      <c r="A83" s="22">
        <v>1</v>
      </c>
      <c r="B83" s="73" t="s">
        <v>944</v>
      </c>
      <c r="C83" s="73" t="s">
        <v>270</v>
      </c>
      <c r="D83" s="74" t="s">
        <v>945</v>
      </c>
      <c r="E83" s="74" t="s">
        <v>946</v>
      </c>
      <c r="F83" s="73" t="s">
        <v>24</v>
      </c>
      <c r="G83" s="22" t="s">
        <v>25</v>
      </c>
      <c r="H83" s="76">
        <v>18</v>
      </c>
      <c r="I83" s="74" t="s">
        <v>947</v>
      </c>
      <c r="J83" s="74" t="s">
        <v>948</v>
      </c>
      <c r="K83" s="77">
        <v>45748</v>
      </c>
      <c r="L83" s="77">
        <v>45931</v>
      </c>
      <c r="M83" s="73" t="s">
        <v>949</v>
      </c>
    </row>
    <row r="84" ht="45" spans="1:13">
      <c r="A84" s="22">
        <v>2</v>
      </c>
      <c r="B84" s="73" t="s">
        <v>950</v>
      </c>
      <c r="C84" s="73" t="s">
        <v>270</v>
      </c>
      <c r="D84" s="74" t="s">
        <v>951</v>
      </c>
      <c r="E84" s="74" t="s">
        <v>952</v>
      </c>
      <c r="F84" s="73" t="s">
        <v>24</v>
      </c>
      <c r="G84" s="22" t="s">
        <v>25</v>
      </c>
      <c r="H84" s="76">
        <v>1</v>
      </c>
      <c r="I84" s="74" t="s">
        <v>953</v>
      </c>
      <c r="J84" s="74" t="s">
        <v>948</v>
      </c>
      <c r="K84" s="77">
        <v>45748</v>
      </c>
      <c r="L84" s="77">
        <v>45932</v>
      </c>
      <c r="M84" s="73" t="s">
        <v>949</v>
      </c>
    </row>
    <row r="85" ht="45" spans="1:13">
      <c r="A85" s="22">
        <v>3</v>
      </c>
      <c r="B85" s="20" t="s">
        <v>954</v>
      </c>
      <c r="C85" s="73" t="s">
        <v>270</v>
      </c>
      <c r="D85" s="19" t="s">
        <v>955</v>
      </c>
      <c r="E85" s="19" t="s">
        <v>956</v>
      </c>
      <c r="F85" s="73" t="s">
        <v>24</v>
      </c>
      <c r="G85" s="22" t="s">
        <v>25</v>
      </c>
      <c r="H85" s="78">
        <v>29.5</v>
      </c>
      <c r="I85" s="19" t="s">
        <v>957</v>
      </c>
      <c r="J85" s="74" t="s">
        <v>958</v>
      </c>
      <c r="K85" s="77">
        <v>45748</v>
      </c>
      <c r="L85" s="77">
        <v>45933</v>
      </c>
      <c r="M85" s="73" t="s">
        <v>949</v>
      </c>
    </row>
    <row r="86" ht="45" spans="1:13">
      <c r="A86" s="22">
        <v>4</v>
      </c>
      <c r="B86" s="20" t="s">
        <v>959</v>
      </c>
      <c r="C86" s="73" t="s">
        <v>270</v>
      </c>
      <c r="D86" s="74" t="s">
        <v>960</v>
      </c>
      <c r="E86" s="74" t="s">
        <v>961</v>
      </c>
      <c r="F86" s="73" t="s">
        <v>24</v>
      </c>
      <c r="G86" s="22" t="s">
        <v>25</v>
      </c>
      <c r="H86" s="78">
        <v>8</v>
      </c>
      <c r="I86" s="74" t="s">
        <v>962</v>
      </c>
      <c r="J86" s="74" t="s">
        <v>963</v>
      </c>
      <c r="K86" s="77">
        <v>45748</v>
      </c>
      <c r="L86" s="77">
        <v>45932</v>
      </c>
      <c r="M86" s="73" t="s">
        <v>964</v>
      </c>
    </row>
    <row r="87" ht="135" spans="1:13">
      <c r="A87" s="22">
        <v>5</v>
      </c>
      <c r="B87" s="20" t="s">
        <v>965</v>
      </c>
      <c r="C87" s="20" t="s">
        <v>270</v>
      </c>
      <c r="D87" s="19" t="s">
        <v>966</v>
      </c>
      <c r="E87" s="19" t="s">
        <v>967</v>
      </c>
      <c r="F87" s="73" t="s">
        <v>24</v>
      </c>
      <c r="G87" s="22" t="s">
        <v>25</v>
      </c>
      <c r="H87" s="78">
        <v>15</v>
      </c>
      <c r="I87" s="74" t="s">
        <v>968</v>
      </c>
      <c r="J87" s="74" t="s">
        <v>963</v>
      </c>
      <c r="K87" s="77">
        <v>45748</v>
      </c>
      <c r="L87" s="77">
        <v>45933</v>
      </c>
      <c r="M87" s="20" t="s">
        <v>969</v>
      </c>
    </row>
    <row r="88" ht="33.75" spans="1:13">
      <c r="A88" s="22">
        <v>6</v>
      </c>
      <c r="B88" s="20" t="s">
        <v>970</v>
      </c>
      <c r="C88" s="73" t="s">
        <v>270</v>
      </c>
      <c r="D88" s="79" t="s">
        <v>971</v>
      </c>
      <c r="E88" s="19" t="s">
        <v>972</v>
      </c>
      <c r="F88" s="73" t="s">
        <v>24</v>
      </c>
      <c r="G88" s="22" t="s">
        <v>25</v>
      </c>
      <c r="H88" s="78">
        <v>5.1</v>
      </c>
      <c r="I88" s="74" t="s">
        <v>973</v>
      </c>
      <c r="J88" s="74" t="s">
        <v>963</v>
      </c>
      <c r="K88" s="77">
        <v>45748</v>
      </c>
      <c r="L88" s="77">
        <v>45934</v>
      </c>
      <c r="M88" s="20" t="s">
        <v>974</v>
      </c>
    </row>
    <row r="89" ht="22.5" spans="1:13">
      <c r="A89" s="22">
        <v>7</v>
      </c>
      <c r="B89" s="20" t="s">
        <v>975</v>
      </c>
      <c r="C89" s="73" t="s">
        <v>270</v>
      </c>
      <c r="D89" s="19" t="s">
        <v>976</v>
      </c>
      <c r="E89" s="19" t="s">
        <v>977</v>
      </c>
      <c r="F89" s="73" t="s">
        <v>24</v>
      </c>
      <c r="G89" s="22" t="s">
        <v>25</v>
      </c>
      <c r="H89" s="78">
        <v>2</v>
      </c>
      <c r="I89" s="19" t="s">
        <v>978</v>
      </c>
      <c r="J89" s="19" t="s">
        <v>979</v>
      </c>
      <c r="K89" s="77">
        <v>45748</v>
      </c>
      <c r="L89" s="77">
        <v>45935</v>
      </c>
      <c r="M89" s="20" t="s">
        <v>980</v>
      </c>
    </row>
    <row r="90" ht="33.75" spans="1:13">
      <c r="A90" s="22">
        <v>8</v>
      </c>
      <c r="B90" s="20" t="s">
        <v>981</v>
      </c>
      <c r="C90" s="73" t="s">
        <v>270</v>
      </c>
      <c r="D90" s="19" t="s">
        <v>982</v>
      </c>
      <c r="E90" s="19" t="s">
        <v>983</v>
      </c>
      <c r="F90" s="73" t="s">
        <v>24</v>
      </c>
      <c r="G90" s="22" t="s">
        <v>25</v>
      </c>
      <c r="H90" s="78">
        <v>3</v>
      </c>
      <c r="I90" s="19" t="s">
        <v>984</v>
      </c>
      <c r="J90" s="19" t="s">
        <v>979</v>
      </c>
      <c r="K90" s="77">
        <v>45748</v>
      </c>
      <c r="L90" s="77">
        <v>45936</v>
      </c>
      <c r="M90" s="20" t="s">
        <v>980</v>
      </c>
    </row>
    <row r="91" ht="33.75" spans="1:13">
      <c r="A91" s="22">
        <v>9</v>
      </c>
      <c r="B91" s="20" t="s">
        <v>985</v>
      </c>
      <c r="C91" s="73" t="s">
        <v>270</v>
      </c>
      <c r="D91" s="79" t="s">
        <v>986</v>
      </c>
      <c r="E91" s="19" t="s">
        <v>987</v>
      </c>
      <c r="F91" s="73" t="s">
        <v>24</v>
      </c>
      <c r="G91" s="22" t="s">
        <v>25</v>
      </c>
      <c r="H91" s="78">
        <v>9</v>
      </c>
      <c r="I91" s="19" t="s">
        <v>988</v>
      </c>
      <c r="J91" s="19" t="s">
        <v>979</v>
      </c>
      <c r="K91" s="77">
        <v>45748</v>
      </c>
      <c r="L91" s="77">
        <v>45937</v>
      </c>
      <c r="M91" s="20" t="s">
        <v>989</v>
      </c>
    </row>
    <row r="92" ht="33.75" spans="1:13">
      <c r="A92" s="22">
        <v>10</v>
      </c>
      <c r="B92" s="73" t="s">
        <v>990</v>
      </c>
      <c r="C92" s="73" t="s">
        <v>270</v>
      </c>
      <c r="D92" s="74" t="s">
        <v>991</v>
      </c>
      <c r="E92" s="74" t="s">
        <v>992</v>
      </c>
      <c r="F92" s="73" t="s">
        <v>24</v>
      </c>
      <c r="G92" s="22" t="s">
        <v>25</v>
      </c>
      <c r="H92" s="80">
        <v>4.8</v>
      </c>
      <c r="I92" s="19" t="s">
        <v>993</v>
      </c>
      <c r="J92" s="19" t="s">
        <v>492</v>
      </c>
      <c r="K92" s="77">
        <v>45748</v>
      </c>
      <c r="L92" s="77">
        <v>45938</v>
      </c>
      <c r="M92" s="20" t="s">
        <v>994</v>
      </c>
    </row>
    <row r="93" ht="33.75" spans="1:13">
      <c r="A93" s="22">
        <v>11</v>
      </c>
      <c r="B93" s="73" t="s">
        <v>995</v>
      </c>
      <c r="C93" s="73" t="s">
        <v>270</v>
      </c>
      <c r="D93" s="74" t="s">
        <v>996</v>
      </c>
      <c r="E93" s="74" t="s">
        <v>997</v>
      </c>
      <c r="F93" s="73" t="s">
        <v>24</v>
      </c>
      <c r="G93" s="22" t="s">
        <v>25</v>
      </c>
      <c r="H93" s="80">
        <v>5</v>
      </c>
      <c r="I93" s="19" t="s">
        <v>998</v>
      </c>
      <c r="J93" s="19" t="s">
        <v>492</v>
      </c>
      <c r="K93" s="77">
        <v>45748</v>
      </c>
      <c r="L93" s="77">
        <v>45939</v>
      </c>
      <c r="M93" s="20" t="s">
        <v>994</v>
      </c>
    </row>
    <row r="94" ht="45" spans="1:13">
      <c r="A94" s="22">
        <v>12</v>
      </c>
      <c r="B94" s="73" t="s">
        <v>999</v>
      </c>
      <c r="C94" s="73" t="s">
        <v>270</v>
      </c>
      <c r="D94" s="74" t="s">
        <v>1000</v>
      </c>
      <c r="E94" s="74" t="s">
        <v>1001</v>
      </c>
      <c r="F94" s="73" t="s">
        <v>24</v>
      </c>
      <c r="G94" s="22" t="s">
        <v>25</v>
      </c>
      <c r="H94" s="80">
        <v>3</v>
      </c>
      <c r="I94" s="19" t="s">
        <v>1002</v>
      </c>
      <c r="J94" s="19" t="s">
        <v>492</v>
      </c>
      <c r="K94" s="77">
        <v>45748</v>
      </c>
      <c r="L94" s="77">
        <v>45940</v>
      </c>
      <c r="M94" s="20" t="s">
        <v>994</v>
      </c>
    </row>
    <row r="95" ht="45" spans="1:13">
      <c r="A95" s="22">
        <v>13</v>
      </c>
      <c r="B95" s="73" t="s">
        <v>1003</v>
      </c>
      <c r="C95" s="73" t="s">
        <v>270</v>
      </c>
      <c r="D95" s="74" t="s">
        <v>1004</v>
      </c>
      <c r="E95" s="74" t="s">
        <v>1005</v>
      </c>
      <c r="F95" s="73" t="s">
        <v>24</v>
      </c>
      <c r="G95" s="22" t="s">
        <v>25</v>
      </c>
      <c r="H95" s="80">
        <v>4</v>
      </c>
      <c r="I95" s="19" t="s">
        <v>1006</v>
      </c>
      <c r="J95" s="19" t="s">
        <v>492</v>
      </c>
      <c r="K95" s="77">
        <v>45748</v>
      </c>
      <c r="L95" s="77">
        <v>45941</v>
      </c>
      <c r="M95" s="20" t="s">
        <v>994</v>
      </c>
    </row>
    <row r="96" ht="33.75" spans="1:13">
      <c r="A96" s="22">
        <v>14</v>
      </c>
      <c r="B96" s="20" t="s">
        <v>1007</v>
      </c>
      <c r="C96" s="73" t="s">
        <v>270</v>
      </c>
      <c r="D96" s="19" t="s">
        <v>1008</v>
      </c>
      <c r="E96" s="19" t="s">
        <v>1009</v>
      </c>
      <c r="F96" s="73" t="s">
        <v>24</v>
      </c>
      <c r="G96" s="22" t="s">
        <v>25</v>
      </c>
      <c r="H96" s="78">
        <v>6</v>
      </c>
      <c r="I96" s="19" t="s">
        <v>1010</v>
      </c>
      <c r="J96" s="19" t="s">
        <v>492</v>
      </c>
      <c r="K96" s="77">
        <v>45748</v>
      </c>
      <c r="L96" s="77">
        <v>45942</v>
      </c>
      <c r="M96" s="20" t="s">
        <v>1011</v>
      </c>
    </row>
    <row r="97" ht="33.75" spans="1:13">
      <c r="A97" s="22">
        <v>15</v>
      </c>
      <c r="B97" s="20" t="s">
        <v>1012</v>
      </c>
      <c r="C97" s="73" t="s">
        <v>270</v>
      </c>
      <c r="D97" s="79" t="s">
        <v>1013</v>
      </c>
      <c r="E97" s="19" t="s">
        <v>1014</v>
      </c>
      <c r="F97" s="73" t="s">
        <v>24</v>
      </c>
      <c r="G97" s="22" t="s">
        <v>25</v>
      </c>
      <c r="H97" s="78">
        <v>3.5</v>
      </c>
      <c r="I97" s="19" t="s">
        <v>1015</v>
      </c>
      <c r="J97" s="19" t="s">
        <v>492</v>
      </c>
      <c r="K97" s="77">
        <v>45748</v>
      </c>
      <c r="L97" s="77">
        <v>45943</v>
      </c>
      <c r="M97" s="20" t="s">
        <v>1011</v>
      </c>
    </row>
    <row r="98" ht="33.75" spans="1:13">
      <c r="A98" s="22">
        <v>16</v>
      </c>
      <c r="B98" s="20" t="s">
        <v>1016</v>
      </c>
      <c r="C98" s="73" t="s">
        <v>270</v>
      </c>
      <c r="D98" s="19" t="s">
        <v>1017</v>
      </c>
      <c r="E98" s="19" t="s">
        <v>1018</v>
      </c>
      <c r="F98" s="73" t="s">
        <v>24</v>
      </c>
      <c r="G98" s="22" t="s">
        <v>25</v>
      </c>
      <c r="H98" s="78">
        <v>20</v>
      </c>
      <c r="I98" s="19" t="s">
        <v>1019</v>
      </c>
      <c r="J98" s="19" t="s">
        <v>492</v>
      </c>
      <c r="K98" s="77">
        <v>45748</v>
      </c>
      <c r="L98" s="77">
        <v>45944</v>
      </c>
      <c r="M98" s="20" t="s">
        <v>1011</v>
      </c>
    </row>
    <row r="99" ht="33.75" spans="1:13">
      <c r="A99" s="22">
        <v>17</v>
      </c>
      <c r="B99" s="20" t="s">
        <v>1020</v>
      </c>
      <c r="C99" s="73" t="s">
        <v>270</v>
      </c>
      <c r="D99" s="19" t="s">
        <v>1021</v>
      </c>
      <c r="E99" s="19" t="s">
        <v>1022</v>
      </c>
      <c r="F99" s="73" t="s">
        <v>24</v>
      </c>
      <c r="G99" s="22" t="s">
        <v>25</v>
      </c>
      <c r="H99" s="78">
        <v>9</v>
      </c>
      <c r="I99" s="19" t="s">
        <v>1023</v>
      </c>
      <c r="J99" s="19" t="s">
        <v>492</v>
      </c>
      <c r="K99" s="77">
        <v>45748</v>
      </c>
      <c r="L99" s="77">
        <v>45944</v>
      </c>
      <c r="M99" s="20" t="s">
        <v>1024</v>
      </c>
    </row>
    <row r="100" ht="45" spans="1:13">
      <c r="A100" s="22">
        <v>18</v>
      </c>
      <c r="B100" s="20" t="s">
        <v>1025</v>
      </c>
      <c r="C100" s="73" t="s">
        <v>270</v>
      </c>
      <c r="D100" s="19" t="s">
        <v>1026</v>
      </c>
      <c r="E100" s="19" t="s">
        <v>1027</v>
      </c>
      <c r="F100" s="73" t="s">
        <v>24</v>
      </c>
      <c r="G100" s="22" t="s">
        <v>25</v>
      </c>
      <c r="H100" s="78">
        <v>3</v>
      </c>
      <c r="I100" s="19" t="s">
        <v>1028</v>
      </c>
      <c r="J100" s="19" t="s">
        <v>492</v>
      </c>
      <c r="K100" s="77">
        <v>45748</v>
      </c>
      <c r="L100" s="77">
        <v>45946</v>
      </c>
      <c r="M100" s="20" t="s">
        <v>1024</v>
      </c>
    </row>
    <row r="101" ht="33.75" spans="1:13">
      <c r="A101" s="22">
        <v>19</v>
      </c>
      <c r="B101" s="20" t="s">
        <v>1029</v>
      </c>
      <c r="C101" s="73" t="s">
        <v>270</v>
      </c>
      <c r="D101" s="19" t="s">
        <v>1030</v>
      </c>
      <c r="E101" s="19" t="s">
        <v>1031</v>
      </c>
      <c r="F101" s="73" t="s">
        <v>24</v>
      </c>
      <c r="G101" s="22" t="s">
        <v>25</v>
      </c>
      <c r="H101" s="78">
        <v>5.1</v>
      </c>
      <c r="I101" s="19" t="s">
        <v>1032</v>
      </c>
      <c r="J101" s="19" t="s">
        <v>492</v>
      </c>
      <c r="K101" s="77">
        <v>45748</v>
      </c>
      <c r="L101" s="77">
        <v>45947</v>
      </c>
      <c r="M101" s="20" t="s">
        <v>1033</v>
      </c>
    </row>
    <row r="102" ht="33.75" spans="1:13">
      <c r="A102" s="22">
        <v>20</v>
      </c>
      <c r="B102" s="73" t="s">
        <v>1034</v>
      </c>
      <c r="C102" s="73" t="s">
        <v>1035</v>
      </c>
      <c r="D102" s="74" t="s">
        <v>1036</v>
      </c>
      <c r="E102" s="74" t="s">
        <v>1037</v>
      </c>
      <c r="F102" s="73" t="s">
        <v>24</v>
      </c>
      <c r="G102" s="22" t="s">
        <v>25</v>
      </c>
      <c r="H102" s="76">
        <v>5</v>
      </c>
      <c r="I102" s="74" t="s">
        <v>1038</v>
      </c>
      <c r="J102" s="74" t="s">
        <v>948</v>
      </c>
      <c r="K102" s="77">
        <v>45748</v>
      </c>
      <c r="L102" s="77">
        <v>45947</v>
      </c>
      <c r="M102" s="73" t="s">
        <v>1039</v>
      </c>
    </row>
    <row r="103" ht="33.75" spans="1:13">
      <c r="A103" s="22">
        <v>21</v>
      </c>
      <c r="B103" s="73" t="s">
        <v>1040</v>
      </c>
      <c r="C103" s="73" t="s">
        <v>1035</v>
      </c>
      <c r="D103" s="19" t="s">
        <v>1041</v>
      </c>
      <c r="E103" s="74" t="s">
        <v>1037</v>
      </c>
      <c r="F103" s="73" t="s">
        <v>24</v>
      </c>
      <c r="G103" s="22" t="s">
        <v>25</v>
      </c>
      <c r="H103" s="78">
        <v>2</v>
      </c>
      <c r="I103" s="74" t="s">
        <v>1038</v>
      </c>
      <c r="J103" s="74" t="s">
        <v>948</v>
      </c>
      <c r="K103" s="77">
        <v>45748</v>
      </c>
      <c r="L103" s="77">
        <v>45947</v>
      </c>
      <c r="M103" s="73" t="s">
        <v>1039</v>
      </c>
    </row>
    <row r="104" ht="22.5" spans="1:13">
      <c r="A104" s="81" t="s">
        <v>627</v>
      </c>
      <c r="B104" s="82" t="s">
        <v>595</v>
      </c>
      <c r="C104" s="34"/>
      <c r="D104" s="19"/>
      <c r="E104" s="19"/>
      <c r="F104" s="20"/>
      <c r="G104" s="73"/>
      <c r="H104" s="83">
        <f>SUM(H105:H115)</f>
        <v>60</v>
      </c>
      <c r="I104" s="84"/>
      <c r="J104" s="84"/>
      <c r="K104" s="35"/>
      <c r="L104" s="35"/>
      <c r="M104" s="85"/>
    </row>
    <row r="105" ht="101.25" spans="1:13">
      <c r="A105" s="20">
        <v>1</v>
      </c>
      <c r="B105" s="20" t="s">
        <v>1042</v>
      </c>
      <c r="C105" s="20" t="s">
        <v>270</v>
      </c>
      <c r="D105" s="19" t="s">
        <v>1043</v>
      </c>
      <c r="E105" s="19" t="s">
        <v>1044</v>
      </c>
      <c r="F105" s="20" t="s">
        <v>24</v>
      </c>
      <c r="G105" s="73" t="s">
        <v>25</v>
      </c>
      <c r="H105" s="20">
        <v>8</v>
      </c>
      <c r="I105" s="19" t="s">
        <v>303</v>
      </c>
      <c r="J105" s="86" t="s">
        <v>1045</v>
      </c>
      <c r="K105" s="35">
        <v>45748</v>
      </c>
      <c r="L105" s="35">
        <v>45931</v>
      </c>
      <c r="M105" s="20" t="s">
        <v>96</v>
      </c>
    </row>
    <row r="106" ht="45" spans="1:13">
      <c r="A106" s="20">
        <v>2</v>
      </c>
      <c r="B106" s="20" t="s">
        <v>1046</v>
      </c>
      <c r="C106" s="20" t="s">
        <v>270</v>
      </c>
      <c r="D106" s="19" t="s">
        <v>1047</v>
      </c>
      <c r="E106" s="19" t="s">
        <v>1048</v>
      </c>
      <c r="F106" s="20" t="s">
        <v>24</v>
      </c>
      <c r="G106" s="73" t="s">
        <v>25</v>
      </c>
      <c r="H106" s="20">
        <v>3</v>
      </c>
      <c r="I106" s="19" t="s">
        <v>303</v>
      </c>
      <c r="J106" s="86" t="s">
        <v>304</v>
      </c>
      <c r="K106" s="35">
        <v>45748</v>
      </c>
      <c r="L106" s="35">
        <v>45931</v>
      </c>
      <c r="M106" s="20" t="s">
        <v>96</v>
      </c>
    </row>
    <row r="107" ht="90" spans="1:13">
      <c r="A107" s="20">
        <v>3</v>
      </c>
      <c r="B107" s="20" t="s">
        <v>1049</v>
      </c>
      <c r="C107" s="20" t="s">
        <v>270</v>
      </c>
      <c r="D107" s="19" t="s">
        <v>1050</v>
      </c>
      <c r="E107" s="19" t="s">
        <v>1051</v>
      </c>
      <c r="F107" s="20" t="s">
        <v>24</v>
      </c>
      <c r="G107" s="73" t="s">
        <v>25</v>
      </c>
      <c r="H107" s="20">
        <v>8.8</v>
      </c>
      <c r="I107" s="19" t="s">
        <v>303</v>
      </c>
      <c r="J107" s="86" t="s">
        <v>357</v>
      </c>
      <c r="K107" s="35">
        <v>45748</v>
      </c>
      <c r="L107" s="35">
        <v>45931</v>
      </c>
      <c r="M107" s="20" t="s">
        <v>96</v>
      </c>
    </row>
    <row r="108" ht="33.75" spans="1:13">
      <c r="A108" s="20">
        <v>4</v>
      </c>
      <c r="B108" s="20" t="s">
        <v>1052</v>
      </c>
      <c r="C108" s="20" t="s">
        <v>270</v>
      </c>
      <c r="D108" s="19" t="s">
        <v>1053</v>
      </c>
      <c r="E108" s="19" t="s">
        <v>1054</v>
      </c>
      <c r="F108" s="20" t="s">
        <v>24</v>
      </c>
      <c r="G108" s="73" t="s">
        <v>25</v>
      </c>
      <c r="H108" s="20">
        <v>1.4</v>
      </c>
      <c r="I108" s="19" t="s">
        <v>303</v>
      </c>
      <c r="J108" s="86" t="s">
        <v>1055</v>
      </c>
      <c r="K108" s="35">
        <v>45748</v>
      </c>
      <c r="L108" s="35">
        <v>45931</v>
      </c>
      <c r="M108" s="20" t="s">
        <v>96</v>
      </c>
    </row>
    <row r="109" ht="146.25" spans="1:13">
      <c r="A109" s="20">
        <v>5</v>
      </c>
      <c r="B109" s="20" t="s">
        <v>1056</v>
      </c>
      <c r="C109" s="20" t="s">
        <v>270</v>
      </c>
      <c r="D109" s="19" t="s">
        <v>1057</v>
      </c>
      <c r="E109" s="19" t="s">
        <v>302</v>
      </c>
      <c r="F109" s="20" t="s">
        <v>24</v>
      </c>
      <c r="G109" s="73" t="s">
        <v>25</v>
      </c>
      <c r="H109" s="20">
        <v>13</v>
      </c>
      <c r="I109" s="19" t="s">
        <v>303</v>
      </c>
      <c r="J109" s="86" t="s">
        <v>1058</v>
      </c>
      <c r="K109" s="35">
        <v>45748</v>
      </c>
      <c r="L109" s="35">
        <v>45931</v>
      </c>
      <c r="M109" s="20" t="s">
        <v>96</v>
      </c>
    </row>
    <row r="110" ht="56.25" spans="1:13">
      <c r="A110" s="20">
        <v>6</v>
      </c>
      <c r="B110" s="20" t="s">
        <v>1059</v>
      </c>
      <c r="C110" s="20" t="s">
        <v>270</v>
      </c>
      <c r="D110" s="19" t="s">
        <v>1060</v>
      </c>
      <c r="E110" s="19" t="s">
        <v>1061</v>
      </c>
      <c r="F110" s="20" t="s">
        <v>24</v>
      </c>
      <c r="G110" s="73" t="s">
        <v>25</v>
      </c>
      <c r="H110" s="20">
        <v>6.5</v>
      </c>
      <c r="I110" s="19" t="s">
        <v>303</v>
      </c>
      <c r="J110" s="86" t="s">
        <v>329</v>
      </c>
      <c r="K110" s="35">
        <v>45748</v>
      </c>
      <c r="L110" s="35">
        <v>45931</v>
      </c>
      <c r="M110" s="20" t="s">
        <v>96</v>
      </c>
    </row>
    <row r="111" ht="33.75" spans="1:13">
      <c r="A111" s="20">
        <v>7</v>
      </c>
      <c r="B111" s="20" t="s">
        <v>1062</v>
      </c>
      <c r="C111" s="20" t="s">
        <v>270</v>
      </c>
      <c r="D111" s="19" t="s">
        <v>1063</v>
      </c>
      <c r="E111" s="19" t="s">
        <v>1064</v>
      </c>
      <c r="F111" s="20" t="s">
        <v>24</v>
      </c>
      <c r="G111" s="73" t="s">
        <v>25</v>
      </c>
      <c r="H111" s="20">
        <v>2.4</v>
      </c>
      <c r="I111" s="19" t="s">
        <v>303</v>
      </c>
      <c r="J111" s="86" t="s">
        <v>1065</v>
      </c>
      <c r="K111" s="35">
        <v>45748</v>
      </c>
      <c r="L111" s="35">
        <v>45931</v>
      </c>
      <c r="M111" s="20" t="s">
        <v>96</v>
      </c>
    </row>
    <row r="112" ht="136" customHeight="1" spans="1:13">
      <c r="A112" s="20">
        <v>8</v>
      </c>
      <c r="B112" s="20" t="s">
        <v>1066</v>
      </c>
      <c r="C112" s="20" t="s">
        <v>270</v>
      </c>
      <c r="D112" s="19" t="s">
        <v>1067</v>
      </c>
      <c r="E112" s="19" t="s">
        <v>1068</v>
      </c>
      <c r="F112" s="20" t="s">
        <v>24</v>
      </c>
      <c r="G112" s="73" t="s">
        <v>25</v>
      </c>
      <c r="H112" s="20">
        <v>8</v>
      </c>
      <c r="I112" s="19" t="s">
        <v>303</v>
      </c>
      <c r="J112" s="86" t="s">
        <v>367</v>
      </c>
      <c r="K112" s="35">
        <v>45748</v>
      </c>
      <c r="L112" s="35">
        <v>45931</v>
      </c>
      <c r="M112" s="20" t="s">
        <v>96</v>
      </c>
    </row>
    <row r="113" ht="43" customHeight="1" spans="1:13">
      <c r="A113" s="20">
        <v>9</v>
      </c>
      <c r="B113" s="20" t="s">
        <v>1069</v>
      </c>
      <c r="C113" s="20" t="s">
        <v>270</v>
      </c>
      <c r="D113" s="19" t="s">
        <v>1070</v>
      </c>
      <c r="E113" s="19" t="s">
        <v>501</v>
      </c>
      <c r="F113" s="20" t="s">
        <v>24</v>
      </c>
      <c r="G113" s="73" t="s">
        <v>25</v>
      </c>
      <c r="H113" s="20">
        <v>4</v>
      </c>
      <c r="I113" s="19" t="s">
        <v>303</v>
      </c>
      <c r="J113" s="86" t="s">
        <v>1071</v>
      </c>
      <c r="K113" s="35">
        <v>45748</v>
      </c>
      <c r="L113" s="35">
        <v>45931</v>
      </c>
      <c r="M113" s="20" t="s">
        <v>96</v>
      </c>
    </row>
    <row r="114" ht="33.75" spans="1:13">
      <c r="A114" s="20">
        <v>10</v>
      </c>
      <c r="B114" s="20" t="s">
        <v>1072</v>
      </c>
      <c r="C114" s="20" t="s">
        <v>270</v>
      </c>
      <c r="D114" s="19" t="s">
        <v>1073</v>
      </c>
      <c r="E114" s="19" t="s">
        <v>1074</v>
      </c>
      <c r="F114" s="20" t="s">
        <v>24</v>
      </c>
      <c r="G114" s="73" t="s">
        <v>25</v>
      </c>
      <c r="H114" s="20">
        <v>1.9</v>
      </c>
      <c r="I114" s="19" t="s">
        <v>303</v>
      </c>
      <c r="J114" s="86" t="s">
        <v>1075</v>
      </c>
      <c r="K114" s="35">
        <v>45748</v>
      </c>
      <c r="L114" s="35">
        <v>45931</v>
      </c>
      <c r="M114" s="20" t="s">
        <v>96</v>
      </c>
    </row>
    <row r="115" ht="45" spans="1:13">
      <c r="A115" s="20">
        <v>11</v>
      </c>
      <c r="B115" s="20" t="s">
        <v>1076</v>
      </c>
      <c r="C115" s="20" t="s">
        <v>270</v>
      </c>
      <c r="D115" s="19" t="s">
        <v>1077</v>
      </c>
      <c r="E115" s="19" t="s">
        <v>1078</v>
      </c>
      <c r="F115" s="20" t="s">
        <v>24</v>
      </c>
      <c r="G115" s="73" t="s">
        <v>25</v>
      </c>
      <c r="H115" s="20">
        <v>3</v>
      </c>
      <c r="I115" s="19" t="s">
        <v>303</v>
      </c>
      <c r="J115" s="86" t="s">
        <v>1075</v>
      </c>
      <c r="K115" s="35">
        <v>45748</v>
      </c>
      <c r="L115" s="35">
        <v>45931</v>
      </c>
      <c r="M115" s="20" t="s">
        <v>96</v>
      </c>
    </row>
    <row r="116" ht="22.5" spans="1:13">
      <c r="A116" s="87" t="s">
        <v>1079</v>
      </c>
      <c r="B116" s="88" t="s">
        <v>132</v>
      </c>
      <c r="C116" s="89"/>
      <c r="D116" s="90"/>
      <c r="E116" s="90"/>
      <c r="F116" s="89"/>
      <c r="G116" s="89"/>
      <c r="H116" s="87">
        <f>SUM(H117:H125)</f>
        <v>1200</v>
      </c>
      <c r="I116" s="91"/>
      <c r="J116" s="91"/>
      <c r="K116" s="92"/>
      <c r="L116" s="92"/>
      <c r="M116" s="92"/>
    </row>
    <row r="117" ht="135" spans="1:13">
      <c r="A117" s="21">
        <v>1</v>
      </c>
      <c r="B117" s="93" t="s">
        <v>1080</v>
      </c>
      <c r="C117" s="25" t="s">
        <v>1081</v>
      </c>
      <c r="D117" s="94" t="s">
        <v>1082</v>
      </c>
      <c r="E117" s="26" t="s">
        <v>941</v>
      </c>
      <c r="F117" s="95" t="s">
        <v>1083</v>
      </c>
      <c r="G117" s="73" t="s">
        <v>25</v>
      </c>
      <c r="H117" s="96">
        <v>78.38</v>
      </c>
      <c r="I117" s="94" t="s">
        <v>1084</v>
      </c>
      <c r="J117" s="26" t="s">
        <v>1085</v>
      </c>
      <c r="K117" s="24">
        <v>45901</v>
      </c>
      <c r="L117" s="24">
        <v>45992</v>
      </c>
      <c r="M117" s="25" t="s">
        <v>33</v>
      </c>
    </row>
    <row r="118" ht="168.75" spans="1:13">
      <c r="A118" s="21">
        <v>2</v>
      </c>
      <c r="B118" s="93" t="s">
        <v>1086</v>
      </c>
      <c r="C118" s="25" t="s">
        <v>1081</v>
      </c>
      <c r="D118" s="94" t="s">
        <v>1087</v>
      </c>
      <c r="E118" s="94" t="s">
        <v>1088</v>
      </c>
      <c r="F118" s="95" t="s">
        <v>1083</v>
      </c>
      <c r="G118" s="73" t="s">
        <v>25</v>
      </c>
      <c r="H118" s="97">
        <v>83.9</v>
      </c>
      <c r="I118" s="94" t="s">
        <v>1089</v>
      </c>
      <c r="J118" s="26" t="s">
        <v>1085</v>
      </c>
      <c r="K118" s="24">
        <v>45901</v>
      </c>
      <c r="L118" s="24">
        <v>45992</v>
      </c>
      <c r="M118" s="25" t="s">
        <v>33</v>
      </c>
    </row>
    <row r="119" ht="168.75" spans="1:13">
      <c r="A119" s="21">
        <v>3</v>
      </c>
      <c r="B119" s="93" t="s">
        <v>1090</v>
      </c>
      <c r="C119" s="25" t="s">
        <v>1081</v>
      </c>
      <c r="D119" s="94" t="s">
        <v>1091</v>
      </c>
      <c r="E119" s="94" t="s">
        <v>1092</v>
      </c>
      <c r="F119" s="95" t="s">
        <v>1083</v>
      </c>
      <c r="G119" s="73" t="s">
        <v>25</v>
      </c>
      <c r="H119" s="98">
        <v>53.54</v>
      </c>
      <c r="I119" s="94" t="s">
        <v>1093</v>
      </c>
      <c r="J119" s="26" t="s">
        <v>1085</v>
      </c>
      <c r="K119" s="24">
        <v>45901</v>
      </c>
      <c r="L119" s="24">
        <v>45992</v>
      </c>
      <c r="M119" s="25" t="s">
        <v>33</v>
      </c>
    </row>
    <row r="120" ht="168.75" spans="1:13">
      <c r="A120" s="21">
        <v>4</v>
      </c>
      <c r="B120" s="93" t="s">
        <v>1094</v>
      </c>
      <c r="C120" s="25" t="s">
        <v>1081</v>
      </c>
      <c r="D120" s="94" t="s">
        <v>1095</v>
      </c>
      <c r="E120" s="94" t="s">
        <v>1096</v>
      </c>
      <c r="F120" s="95" t="s">
        <v>1083</v>
      </c>
      <c r="G120" s="73" t="s">
        <v>25</v>
      </c>
      <c r="H120" s="99">
        <v>96.43</v>
      </c>
      <c r="I120" s="94" t="s">
        <v>1097</v>
      </c>
      <c r="J120" s="26" t="s">
        <v>1085</v>
      </c>
      <c r="K120" s="24">
        <v>45901</v>
      </c>
      <c r="L120" s="24">
        <v>45992</v>
      </c>
      <c r="M120" s="25" t="s">
        <v>33</v>
      </c>
    </row>
    <row r="121" ht="168.75" spans="1:13">
      <c r="A121" s="21">
        <v>5</v>
      </c>
      <c r="B121" s="93" t="s">
        <v>1098</v>
      </c>
      <c r="C121" s="25" t="s">
        <v>1081</v>
      </c>
      <c r="D121" s="94" t="s">
        <v>1099</v>
      </c>
      <c r="E121" s="94" t="s">
        <v>1100</v>
      </c>
      <c r="F121" s="95" t="s">
        <v>1083</v>
      </c>
      <c r="G121" s="73" t="s">
        <v>25</v>
      </c>
      <c r="H121" s="98">
        <v>62.32</v>
      </c>
      <c r="I121" s="94" t="s">
        <v>1101</v>
      </c>
      <c r="J121" s="26" t="s">
        <v>1085</v>
      </c>
      <c r="K121" s="24">
        <v>45901</v>
      </c>
      <c r="L121" s="24">
        <v>45992</v>
      </c>
      <c r="M121" s="25" t="s">
        <v>33</v>
      </c>
    </row>
    <row r="122" ht="157.5" spans="1:13">
      <c r="A122" s="21">
        <v>6</v>
      </c>
      <c r="B122" s="93" t="s">
        <v>1102</v>
      </c>
      <c r="C122" s="25" t="s">
        <v>1081</v>
      </c>
      <c r="D122" s="94" t="s">
        <v>1103</v>
      </c>
      <c r="E122" s="94" t="s">
        <v>123</v>
      </c>
      <c r="F122" s="21" t="s">
        <v>210</v>
      </c>
      <c r="G122" s="73" t="s">
        <v>25</v>
      </c>
      <c r="H122" s="96">
        <v>144</v>
      </c>
      <c r="I122" s="94" t="s">
        <v>1104</v>
      </c>
      <c r="J122" s="26" t="s">
        <v>1085</v>
      </c>
      <c r="K122" s="24">
        <v>45901</v>
      </c>
      <c r="L122" s="24">
        <v>45992</v>
      </c>
      <c r="M122" s="25" t="s">
        <v>33</v>
      </c>
    </row>
    <row r="123" ht="157.5" spans="1:13">
      <c r="A123" s="21">
        <v>7</v>
      </c>
      <c r="B123" s="93" t="s">
        <v>1105</v>
      </c>
      <c r="C123" s="25" t="s">
        <v>1081</v>
      </c>
      <c r="D123" s="94" t="s">
        <v>1106</v>
      </c>
      <c r="E123" s="94" t="s">
        <v>123</v>
      </c>
      <c r="F123" s="21" t="s">
        <v>210</v>
      </c>
      <c r="G123" s="73" t="s">
        <v>25</v>
      </c>
      <c r="H123" s="98">
        <v>183.8</v>
      </c>
      <c r="I123" s="94" t="s">
        <v>1107</v>
      </c>
      <c r="J123" s="26" t="s">
        <v>1085</v>
      </c>
      <c r="K123" s="24">
        <v>45901</v>
      </c>
      <c r="L123" s="24">
        <v>45992</v>
      </c>
      <c r="M123" s="25" t="s">
        <v>33</v>
      </c>
    </row>
    <row r="124" ht="247.5" spans="1:13">
      <c r="A124" s="21">
        <v>8</v>
      </c>
      <c r="B124" s="93" t="s">
        <v>1108</v>
      </c>
      <c r="C124" s="25" t="s">
        <v>1081</v>
      </c>
      <c r="D124" s="94" t="s">
        <v>1109</v>
      </c>
      <c r="E124" s="94" t="s">
        <v>1110</v>
      </c>
      <c r="F124" s="21" t="s">
        <v>210</v>
      </c>
      <c r="G124" s="73" t="s">
        <v>25</v>
      </c>
      <c r="H124" s="98">
        <v>180</v>
      </c>
      <c r="I124" s="94" t="s">
        <v>1111</v>
      </c>
      <c r="J124" s="26" t="s">
        <v>1085</v>
      </c>
      <c r="K124" s="24">
        <v>45901</v>
      </c>
      <c r="L124" s="24">
        <v>45992</v>
      </c>
      <c r="M124" s="25" t="s">
        <v>33</v>
      </c>
    </row>
    <row r="125" ht="90" spans="1:13">
      <c r="A125" s="21">
        <v>9</v>
      </c>
      <c r="B125" s="93" t="s">
        <v>1112</v>
      </c>
      <c r="C125" s="25" t="s">
        <v>1081</v>
      </c>
      <c r="D125" s="94" t="s">
        <v>1113</v>
      </c>
      <c r="E125" s="94" t="s">
        <v>1114</v>
      </c>
      <c r="F125" s="21" t="s">
        <v>210</v>
      </c>
      <c r="G125" s="73" t="s">
        <v>25</v>
      </c>
      <c r="H125" s="96">
        <v>317.63</v>
      </c>
      <c r="I125" s="94" t="s">
        <v>1115</v>
      </c>
      <c r="J125" s="26" t="s">
        <v>1085</v>
      </c>
      <c r="K125" s="24">
        <v>45901</v>
      </c>
      <c r="L125" s="24">
        <v>45992</v>
      </c>
      <c r="M125" s="25" t="s">
        <v>33</v>
      </c>
    </row>
    <row r="126" ht="33.75" spans="1:13">
      <c r="A126" s="59" t="s">
        <v>1116</v>
      </c>
      <c r="B126" s="82" t="s">
        <v>414</v>
      </c>
      <c r="C126" s="100"/>
      <c r="D126" s="101"/>
      <c r="E126" s="101"/>
      <c r="F126" s="100"/>
      <c r="G126" s="100"/>
      <c r="H126" s="59">
        <f>SUM(H127:H149)</f>
        <v>196</v>
      </c>
      <c r="I126" s="62"/>
      <c r="J126" s="62"/>
      <c r="K126" s="61"/>
      <c r="L126" s="61"/>
      <c r="M126" s="61"/>
    </row>
    <row r="127" ht="22.5" spans="1:13">
      <c r="A127" s="36">
        <v>1</v>
      </c>
      <c r="B127" s="20" t="s">
        <v>1117</v>
      </c>
      <c r="C127" s="64" t="s">
        <v>270</v>
      </c>
      <c r="D127" s="19" t="s">
        <v>1118</v>
      </c>
      <c r="E127" s="19" t="s">
        <v>1119</v>
      </c>
      <c r="F127" s="64" t="s">
        <v>24</v>
      </c>
      <c r="G127" s="73" t="s">
        <v>25</v>
      </c>
      <c r="H127" s="20">
        <v>10</v>
      </c>
      <c r="I127" s="66" t="s">
        <v>1120</v>
      </c>
      <c r="J127" s="66" t="s">
        <v>1120</v>
      </c>
      <c r="K127" s="69">
        <v>45818</v>
      </c>
      <c r="L127" s="69">
        <v>46001</v>
      </c>
      <c r="M127" s="20" t="s">
        <v>86</v>
      </c>
    </row>
    <row r="128" ht="22.5" spans="1:13">
      <c r="A128" s="36">
        <v>2</v>
      </c>
      <c r="B128" s="20" t="s">
        <v>1121</v>
      </c>
      <c r="C128" s="64" t="s">
        <v>270</v>
      </c>
      <c r="D128" s="19" t="s">
        <v>1122</v>
      </c>
      <c r="E128" s="19" t="s">
        <v>1123</v>
      </c>
      <c r="F128" s="64" t="s">
        <v>24</v>
      </c>
      <c r="G128" s="73" t="s">
        <v>25</v>
      </c>
      <c r="H128" s="20">
        <v>3</v>
      </c>
      <c r="I128" s="66" t="s">
        <v>1120</v>
      </c>
      <c r="J128" s="66" t="s">
        <v>1120</v>
      </c>
      <c r="K128" s="69">
        <v>45816</v>
      </c>
      <c r="L128" s="69">
        <v>45999</v>
      </c>
      <c r="M128" s="20" t="s">
        <v>1124</v>
      </c>
    </row>
    <row r="129" ht="22.5" spans="1:13">
      <c r="A129" s="36">
        <v>3</v>
      </c>
      <c r="B129" s="64" t="s">
        <v>1125</v>
      </c>
      <c r="C129" s="64" t="s">
        <v>270</v>
      </c>
      <c r="D129" s="66" t="s">
        <v>1126</v>
      </c>
      <c r="E129" s="66" t="s">
        <v>1127</v>
      </c>
      <c r="F129" s="64" t="s">
        <v>24</v>
      </c>
      <c r="G129" s="73" t="s">
        <v>25</v>
      </c>
      <c r="H129" s="64">
        <v>12</v>
      </c>
      <c r="I129" s="66" t="s">
        <v>1120</v>
      </c>
      <c r="J129" s="66" t="s">
        <v>1120</v>
      </c>
      <c r="K129" s="69">
        <v>45816</v>
      </c>
      <c r="L129" s="69">
        <v>45999</v>
      </c>
      <c r="M129" s="64" t="s">
        <v>464</v>
      </c>
    </row>
    <row r="130" ht="33.75" spans="1:13">
      <c r="A130" s="36">
        <v>4</v>
      </c>
      <c r="B130" s="20" t="s">
        <v>1128</v>
      </c>
      <c r="C130" s="64" t="s">
        <v>270</v>
      </c>
      <c r="D130" s="19" t="s">
        <v>1129</v>
      </c>
      <c r="E130" s="19" t="s">
        <v>1130</v>
      </c>
      <c r="F130" s="64" t="s">
        <v>24</v>
      </c>
      <c r="G130" s="73" t="s">
        <v>25</v>
      </c>
      <c r="H130" s="20">
        <v>8</v>
      </c>
      <c r="I130" s="66" t="s">
        <v>1120</v>
      </c>
      <c r="J130" s="66" t="s">
        <v>1120</v>
      </c>
      <c r="K130" s="69">
        <v>45816</v>
      </c>
      <c r="L130" s="69">
        <v>45999</v>
      </c>
      <c r="M130" s="20" t="s">
        <v>106</v>
      </c>
    </row>
    <row r="131" ht="22.5" spans="1:13">
      <c r="A131" s="36">
        <v>5</v>
      </c>
      <c r="B131" s="20" t="s">
        <v>1131</v>
      </c>
      <c r="C131" s="64" t="s">
        <v>270</v>
      </c>
      <c r="D131" s="19" t="s">
        <v>1132</v>
      </c>
      <c r="E131" s="19" t="s">
        <v>1133</v>
      </c>
      <c r="F131" s="64" t="s">
        <v>24</v>
      </c>
      <c r="G131" s="73" t="s">
        <v>25</v>
      </c>
      <c r="H131" s="20">
        <v>5</v>
      </c>
      <c r="I131" s="66" t="s">
        <v>1120</v>
      </c>
      <c r="J131" s="66" t="s">
        <v>1120</v>
      </c>
      <c r="K131" s="69">
        <v>45816</v>
      </c>
      <c r="L131" s="69">
        <v>45999</v>
      </c>
      <c r="M131" s="20" t="s">
        <v>1134</v>
      </c>
    </row>
    <row r="132" ht="22.5" spans="1:13">
      <c r="A132" s="36">
        <v>6</v>
      </c>
      <c r="B132" s="20" t="s">
        <v>1135</v>
      </c>
      <c r="C132" s="64" t="s">
        <v>270</v>
      </c>
      <c r="D132" s="19" t="s">
        <v>1136</v>
      </c>
      <c r="E132" s="19" t="s">
        <v>1137</v>
      </c>
      <c r="F132" s="64" t="s">
        <v>24</v>
      </c>
      <c r="G132" s="73" t="s">
        <v>25</v>
      </c>
      <c r="H132" s="20">
        <v>5</v>
      </c>
      <c r="I132" s="66" t="s">
        <v>1120</v>
      </c>
      <c r="J132" s="66" t="s">
        <v>1120</v>
      </c>
      <c r="K132" s="69">
        <v>45816</v>
      </c>
      <c r="L132" s="69">
        <v>45999</v>
      </c>
      <c r="M132" s="20" t="s">
        <v>1134</v>
      </c>
    </row>
    <row r="133" ht="33.75" spans="1:13">
      <c r="A133" s="36">
        <v>7</v>
      </c>
      <c r="B133" s="20" t="s">
        <v>1138</v>
      </c>
      <c r="C133" s="64" t="s">
        <v>270</v>
      </c>
      <c r="D133" s="19" t="s">
        <v>1139</v>
      </c>
      <c r="E133" s="19" t="s">
        <v>36</v>
      </c>
      <c r="F133" s="64" t="s">
        <v>24</v>
      </c>
      <c r="G133" s="73" t="s">
        <v>25</v>
      </c>
      <c r="H133" s="20">
        <v>5</v>
      </c>
      <c r="I133" s="66" t="s">
        <v>1120</v>
      </c>
      <c r="J133" s="66" t="s">
        <v>1120</v>
      </c>
      <c r="K133" s="69">
        <v>45816</v>
      </c>
      <c r="L133" s="69">
        <v>45999</v>
      </c>
      <c r="M133" s="20" t="s">
        <v>1134</v>
      </c>
    </row>
    <row r="134" ht="33.75" spans="1:13">
      <c r="A134" s="36">
        <v>8</v>
      </c>
      <c r="B134" s="20" t="s">
        <v>1140</v>
      </c>
      <c r="C134" s="64" t="s">
        <v>270</v>
      </c>
      <c r="D134" s="19" t="s">
        <v>1141</v>
      </c>
      <c r="E134" s="19" t="s">
        <v>1142</v>
      </c>
      <c r="F134" s="64" t="s">
        <v>24</v>
      </c>
      <c r="G134" s="73" t="s">
        <v>25</v>
      </c>
      <c r="H134" s="20">
        <v>12</v>
      </c>
      <c r="I134" s="66" t="s">
        <v>1120</v>
      </c>
      <c r="J134" s="66" t="s">
        <v>1120</v>
      </c>
      <c r="K134" s="69">
        <v>45816</v>
      </c>
      <c r="L134" s="69">
        <v>45999</v>
      </c>
      <c r="M134" s="20" t="s">
        <v>543</v>
      </c>
    </row>
    <row r="135" ht="33.75" spans="1:13">
      <c r="A135" s="36">
        <v>9</v>
      </c>
      <c r="B135" s="20" t="s">
        <v>1143</v>
      </c>
      <c r="C135" s="64" t="s">
        <v>270</v>
      </c>
      <c r="D135" s="19" t="s">
        <v>1144</v>
      </c>
      <c r="E135" s="19" t="s">
        <v>1145</v>
      </c>
      <c r="F135" s="64" t="s">
        <v>24</v>
      </c>
      <c r="G135" s="73" t="s">
        <v>25</v>
      </c>
      <c r="H135" s="20">
        <v>12</v>
      </c>
      <c r="I135" s="66" t="s">
        <v>1120</v>
      </c>
      <c r="J135" s="66" t="s">
        <v>1120</v>
      </c>
      <c r="K135" s="69">
        <v>45816</v>
      </c>
      <c r="L135" s="69">
        <v>45999</v>
      </c>
      <c r="M135" s="20" t="s">
        <v>1146</v>
      </c>
    </row>
    <row r="136" ht="78.75" spans="1:13">
      <c r="A136" s="36">
        <v>10</v>
      </c>
      <c r="B136" s="20" t="s">
        <v>1147</v>
      </c>
      <c r="C136" s="64" t="s">
        <v>270</v>
      </c>
      <c r="D136" s="19" t="s">
        <v>1148</v>
      </c>
      <c r="E136" s="19" t="s">
        <v>1149</v>
      </c>
      <c r="F136" s="64" t="s">
        <v>24</v>
      </c>
      <c r="G136" s="73" t="s">
        <v>25</v>
      </c>
      <c r="H136" s="20">
        <v>6</v>
      </c>
      <c r="I136" s="66" t="s">
        <v>1120</v>
      </c>
      <c r="J136" s="66" t="s">
        <v>1120</v>
      </c>
      <c r="K136" s="69">
        <v>45816</v>
      </c>
      <c r="L136" s="69">
        <v>45999</v>
      </c>
      <c r="M136" s="20" t="s">
        <v>91</v>
      </c>
    </row>
    <row r="137" ht="22.5" spans="1:13">
      <c r="A137" s="36">
        <v>11</v>
      </c>
      <c r="B137" s="20" t="s">
        <v>1150</v>
      </c>
      <c r="C137" s="64" t="s">
        <v>270</v>
      </c>
      <c r="D137" s="19" t="s">
        <v>1151</v>
      </c>
      <c r="E137" s="19" t="s">
        <v>568</v>
      </c>
      <c r="F137" s="64" t="s">
        <v>24</v>
      </c>
      <c r="G137" s="73" t="s">
        <v>25</v>
      </c>
      <c r="H137" s="20">
        <v>10</v>
      </c>
      <c r="I137" s="66" t="s">
        <v>1120</v>
      </c>
      <c r="J137" s="66" t="s">
        <v>1120</v>
      </c>
      <c r="K137" s="69">
        <v>45816</v>
      </c>
      <c r="L137" s="69">
        <v>45999</v>
      </c>
      <c r="M137" s="20" t="s">
        <v>91</v>
      </c>
    </row>
    <row r="138" ht="22.5" spans="1:13">
      <c r="A138" s="36">
        <v>12</v>
      </c>
      <c r="B138" s="20" t="s">
        <v>1152</v>
      </c>
      <c r="C138" s="64" t="s">
        <v>270</v>
      </c>
      <c r="D138" s="19" t="s">
        <v>1153</v>
      </c>
      <c r="E138" s="19" t="s">
        <v>1154</v>
      </c>
      <c r="F138" s="64" t="s">
        <v>24</v>
      </c>
      <c r="G138" s="73" t="s">
        <v>25</v>
      </c>
      <c r="H138" s="20">
        <v>8</v>
      </c>
      <c r="I138" s="66" t="s">
        <v>1120</v>
      </c>
      <c r="J138" s="66" t="s">
        <v>1120</v>
      </c>
      <c r="K138" s="69">
        <v>45816</v>
      </c>
      <c r="L138" s="69">
        <v>45999</v>
      </c>
      <c r="M138" s="20" t="s">
        <v>1155</v>
      </c>
    </row>
    <row r="139" ht="22.5" spans="1:13">
      <c r="A139" s="36">
        <v>13</v>
      </c>
      <c r="B139" s="20" t="s">
        <v>1156</v>
      </c>
      <c r="C139" s="64" t="s">
        <v>270</v>
      </c>
      <c r="D139" s="19" t="s">
        <v>1157</v>
      </c>
      <c r="E139" s="19" t="s">
        <v>1158</v>
      </c>
      <c r="F139" s="64" t="s">
        <v>24</v>
      </c>
      <c r="G139" s="73" t="s">
        <v>25</v>
      </c>
      <c r="H139" s="20">
        <v>7</v>
      </c>
      <c r="I139" s="66" t="s">
        <v>1120</v>
      </c>
      <c r="J139" s="66" t="s">
        <v>1120</v>
      </c>
      <c r="K139" s="69">
        <v>45816</v>
      </c>
      <c r="L139" s="69">
        <v>45999</v>
      </c>
      <c r="M139" s="20" t="s">
        <v>591</v>
      </c>
    </row>
    <row r="140" ht="33.75" spans="1:13">
      <c r="A140" s="36">
        <v>14</v>
      </c>
      <c r="B140" s="20" t="s">
        <v>1159</v>
      </c>
      <c r="C140" s="64" t="s">
        <v>270</v>
      </c>
      <c r="D140" s="19" t="s">
        <v>1160</v>
      </c>
      <c r="E140" s="19" t="s">
        <v>1161</v>
      </c>
      <c r="F140" s="64" t="s">
        <v>24</v>
      </c>
      <c r="G140" s="73" t="s">
        <v>25</v>
      </c>
      <c r="H140" s="20">
        <v>8</v>
      </c>
      <c r="I140" s="66" t="s">
        <v>1120</v>
      </c>
      <c r="J140" s="66" t="s">
        <v>1120</v>
      </c>
      <c r="K140" s="69">
        <v>45816</v>
      </c>
      <c r="L140" s="69">
        <v>45999</v>
      </c>
      <c r="M140" s="20" t="s">
        <v>591</v>
      </c>
    </row>
    <row r="141" ht="45" spans="1:13">
      <c r="A141" s="36">
        <v>15</v>
      </c>
      <c r="B141" s="20" t="s">
        <v>1162</v>
      </c>
      <c r="C141" s="64" t="s">
        <v>270</v>
      </c>
      <c r="D141" s="19" t="s">
        <v>1163</v>
      </c>
      <c r="E141" s="19" t="s">
        <v>1164</v>
      </c>
      <c r="F141" s="64" t="s">
        <v>24</v>
      </c>
      <c r="G141" s="73" t="s">
        <v>25</v>
      </c>
      <c r="H141" s="20">
        <v>10</v>
      </c>
      <c r="I141" s="66" t="s">
        <v>1120</v>
      </c>
      <c r="J141" s="66" t="s">
        <v>1120</v>
      </c>
      <c r="K141" s="69">
        <v>45816</v>
      </c>
      <c r="L141" s="69">
        <v>45999</v>
      </c>
      <c r="M141" s="20" t="s">
        <v>337</v>
      </c>
    </row>
    <row r="142" ht="22.5" spans="1:13">
      <c r="A142" s="36">
        <v>16</v>
      </c>
      <c r="B142" s="20" t="s">
        <v>1165</v>
      </c>
      <c r="C142" s="64" t="s">
        <v>270</v>
      </c>
      <c r="D142" s="19" t="s">
        <v>1166</v>
      </c>
      <c r="E142" s="19" t="s">
        <v>686</v>
      </c>
      <c r="F142" s="64" t="s">
        <v>24</v>
      </c>
      <c r="G142" s="73" t="s">
        <v>25</v>
      </c>
      <c r="H142" s="20">
        <v>10</v>
      </c>
      <c r="I142" s="66" t="s">
        <v>1120</v>
      </c>
      <c r="J142" s="66" t="s">
        <v>1120</v>
      </c>
      <c r="K142" s="69">
        <v>45816</v>
      </c>
      <c r="L142" s="69">
        <v>45999</v>
      </c>
      <c r="M142" s="20" t="s">
        <v>337</v>
      </c>
    </row>
    <row r="143" ht="22.5" spans="1:13">
      <c r="A143" s="36">
        <v>17</v>
      </c>
      <c r="B143" s="20" t="s">
        <v>1167</v>
      </c>
      <c r="C143" s="64" t="s">
        <v>270</v>
      </c>
      <c r="D143" s="19" t="s">
        <v>1168</v>
      </c>
      <c r="E143" s="19" t="s">
        <v>370</v>
      </c>
      <c r="F143" s="64" t="s">
        <v>24</v>
      </c>
      <c r="G143" s="73" t="s">
        <v>25</v>
      </c>
      <c r="H143" s="20">
        <v>5</v>
      </c>
      <c r="I143" s="66" t="s">
        <v>1120</v>
      </c>
      <c r="J143" s="66" t="s">
        <v>1120</v>
      </c>
      <c r="K143" s="69">
        <v>45816</v>
      </c>
      <c r="L143" s="69">
        <v>45999</v>
      </c>
      <c r="M143" s="20" t="s">
        <v>337</v>
      </c>
    </row>
    <row r="144" ht="33.75" spans="1:13">
      <c r="A144" s="36">
        <v>18</v>
      </c>
      <c r="B144" s="20" t="s">
        <v>1169</v>
      </c>
      <c r="C144" s="64" t="s">
        <v>270</v>
      </c>
      <c r="D144" s="19" t="s">
        <v>1170</v>
      </c>
      <c r="E144" s="19" t="s">
        <v>651</v>
      </c>
      <c r="F144" s="64" t="s">
        <v>24</v>
      </c>
      <c r="G144" s="73" t="s">
        <v>25</v>
      </c>
      <c r="H144" s="20">
        <v>15</v>
      </c>
      <c r="I144" s="66" t="s">
        <v>1120</v>
      </c>
      <c r="J144" s="66" t="s">
        <v>1120</v>
      </c>
      <c r="K144" s="69">
        <v>45816</v>
      </c>
      <c r="L144" s="69">
        <v>45999</v>
      </c>
      <c r="M144" s="20" t="s">
        <v>330</v>
      </c>
    </row>
    <row r="145" ht="56.25" spans="1:13">
      <c r="A145" s="36">
        <v>19</v>
      </c>
      <c r="B145" s="20" t="s">
        <v>1171</v>
      </c>
      <c r="C145" s="64" t="s">
        <v>270</v>
      </c>
      <c r="D145" s="19" t="s">
        <v>1172</v>
      </c>
      <c r="E145" s="19" t="s">
        <v>1173</v>
      </c>
      <c r="F145" s="64" t="s">
        <v>24</v>
      </c>
      <c r="G145" s="73" t="s">
        <v>25</v>
      </c>
      <c r="H145" s="20">
        <v>10</v>
      </c>
      <c r="I145" s="66" t="s">
        <v>1120</v>
      </c>
      <c r="J145" s="66" t="s">
        <v>1120</v>
      </c>
      <c r="K145" s="69">
        <v>45816</v>
      </c>
      <c r="L145" s="69">
        <v>45999</v>
      </c>
      <c r="M145" s="20" t="s">
        <v>383</v>
      </c>
    </row>
    <row r="146" ht="157.5" spans="1:13">
      <c r="A146" s="36">
        <v>20</v>
      </c>
      <c r="B146" s="20" t="s">
        <v>1174</v>
      </c>
      <c r="C146" s="64" t="s">
        <v>270</v>
      </c>
      <c r="D146" s="19" t="s">
        <v>1175</v>
      </c>
      <c r="E146" s="19" t="s">
        <v>786</v>
      </c>
      <c r="F146" s="64" t="s">
        <v>24</v>
      </c>
      <c r="G146" s="73" t="s">
        <v>25</v>
      </c>
      <c r="H146" s="20">
        <v>10</v>
      </c>
      <c r="I146" s="66" t="s">
        <v>1120</v>
      </c>
      <c r="J146" s="66" t="s">
        <v>1120</v>
      </c>
      <c r="K146" s="69">
        <v>45816</v>
      </c>
      <c r="L146" s="69">
        <v>45999</v>
      </c>
      <c r="M146" s="20" t="s">
        <v>383</v>
      </c>
    </row>
    <row r="147" ht="22.5" spans="1:13">
      <c r="A147" s="36">
        <v>21</v>
      </c>
      <c r="B147" s="20" t="s">
        <v>1176</v>
      </c>
      <c r="C147" s="64" t="s">
        <v>270</v>
      </c>
      <c r="D147" s="19" t="s">
        <v>1177</v>
      </c>
      <c r="E147" s="19" t="s">
        <v>1178</v>
      </c>
      <c r="F147" s="64" t="s">
        <v>24</v>
      </c>
      <c r="G147" s="73" t="s">
        <v>25</v>
      </c>
      <c r="H147" s="20">
        <v>11</v>
      </c>
      <c r="I147" s="66" t="s">
        <v>1120</v>
      </c>
      <c r="J147" s="66" t="s">
        <v>1120</v>
      </c>
      <c r="K147" s="69">
        <v>45816</v>
      </c>
      <c r="L147" s="69">
        <v>45999</v>
      </c>
      <c r="M147" s="20" t="s">
        <v>522</v>
      </c>
    </row>
    <row r="148" ht="22.5" spans="1:13">
      <c r="A148" s="36">
        <v>22</v>
      </c>
      <c r="B148" s="20" t="s">
        <v>1179</v>
      </c>
      <c r="C148" s="64" t="s">
        <v>270</v>
      </c>
      <c r="D148" s="19" t="s">
        <v>1180</v>
      </c>
      <c r="E148" s="19" t="s">
        <v>1181</v>
      </c>
      <c r="F148" s="64" t="s">
        <v>24</v>
      </c>
      <c r="G148" s="73" t="s">
        <v>25</v>
      </c>
      <c r="H148" s="20">
        <v>6</v>
      </c>
      <c r="I148" s="66" t="s">
        <v>1120</v>
      </c>
      <c r="J148" s="66" t="s">
        <v>1120</v>
      </c>
      <c r="K148" s="69">
        <v>45816</v>
      </c>
      <c r="L148" s="69">
        <v>45999</v>
      </c>
      <c r="M148" s="20" t="s">
        <v>464</v>
      </c>
    </row>
    <row r="149" ht="22.5" spans="1:13">
      <c r="A149" s="36">
        <v>23</v>
      </c>
      <c r="B149" s="20" t="s">
        <v>1182</v>
      </c>
      <c r="C149" s="64" t="s">
        <v>270</v>
      </c>
      <c r="D149" s="19" t="s">
        <v>1183</v>
      </c>
      <c r="E149" s="19" t="s">
        <v>1184</v>
      </c>
      <c r="F149" s="64" t="s">
        <v>24</v>
      </c>
      <c r="G149" s="73" t="s">
        <v>25</v>
      </c>
      <c r="H149" s="20">
        <v>8</v>
      </c>
      <c r="I149" s="66" t="s">
        <v>1120</v>
      </c>
      <c r="J149" s="66" t="s">
        <v>1120</v>
      </c>
      <c r="K149" s="69">
        <v>45816</v>
      </c>
      <c r="L149" s="69">
        <v>45999</v>
      </c>
      <c r="M149" s="20" t="s">
        <v>522</v>
      </c>
    </row>
    <row r="150" spans="1:13">
      <c r="A150" s="102" t="s">
        <v>1185</v>
      </c>
      <c r="B150" s="102" t="s">
        <v>602</v>
      </c>
      <c r="C150" s="44"/>
      <c r="D150" s="45"/>
      <c r="E150" s="45"/>
      <c r="F150" s="44"/>
      <c r="G150" s="44"/>
      <c r="H150" s="102">
        <f>SUM(H151:H163)</f>
        <v>135</v>
      </c>
      <c r="I150" s="45"/>
      <c r="J150" s="45"/>
      <c r="K150" s="44"/>
      <c r="L150" s="44"/>
      <c r="M150" s="44"/>
    </row>
    <row r="151" ht="33.75" spans="1:13">
      <c r="A151" s="18">
        <v>1</v>
      </c>
      <c r="B151" s="103" t="s">
        <v>1186</v>
      </c>
      <c r="C151" s="103" t="s">
        <v>18</v>
      </c>
      <c r="D151" s="103" t="s">
        <v>1187</v>
      </c>
      <c r="E151" s="103" t="s">
        <v>1188</v>
      </c>
      <c r="F151" s="20" t="s">
        <v>1189</v>
      </c>
      <c r="G151" s="73" t="s">
        <v>25</v>
      </c>
      <c r="H151" s="103">
        <v>9</v>
      </c>
      <c r="I151" s="19" t="s">
        <v>1190</v>
      </c>
      <c r="J151" s="104" t="s">
        <v>1191</v>
      </c>
      <c r="K151" s="69">
        <v>45816</v>
      </c>
      <c r="L151" s="69">
        <v>45999</v>
      </c>
      <c r="M151" s="73" t="s">
        <v>1192</v>
      </c>
    </row>
    <row r="152" ht="33.75" spans="1:13">
      <c r="A152" s="25">
        <v>2</v>
      </c>
      <c r="B152" s="103" t="s">
        <v>1193</v>
      </c>
      <c r="C152" s="103" t="s">
        <v>18</v>
      </c>
      <c r="D152" s="103" t="s">
        <v>1194</v>
      </c>
      <c r="E152" s="103" t="s">
        <v>340</v>
      </c>
      <c r="F152" s="20" t="s">
        <v>1189</v>
      </c>
      <c r="G152" s="73" t="s">
        <v>25</v>
      </c>
      <c r="H152" s="103">
        <v>12</v>
      </c>
      <c r="I152" s="19" t="s">
        <v>1190</v>
      </c>
      <c r="J152" s="104" t="s">
        <v>1191</v>
      </c>
      <c r="K152" s="69">
        <v>45816</v>
      </c>
      <c r="L152" s="69">
        <v>45999</v>
      </c>
      <c r="M152" s="73" t="s">
        <v>1195</v>
      </c>
    </row>
    <row r="153" ht="33.75" spans="1:13">
      <c r="A153" s="18">
        <v>3</v>
      </c>
      <c r="B153" s="103" t="s">
        <v>1196</v>
      </c>
      <c r="C153" s="103" t="s">
        <v>18</v>
      </c>
      <c r="D153" s="103" t="s">
        <v>1194</v>
      </c>
      <c r="E153" s="103" t="s">
        <v>30</v>
      </c>
      <c r="F153" s="20" t="s">
        <v>1189</v>
      </c>
      <c r="G153" s="73" t="s">
        <v>25</v>
      </c>
      <c r="H153" s="103">
        <v>12</v>
      </c>
      <c r="I153" s="19" t="s">
        <v>1190</v>
      </c>
      <c r="J153" s="104" t="s">
        <v>1191</v>
      </c>
      <c r="K153" s="69">
        <v>45816</v>
      </c>
      <c r="L153" s="69">
        <v>45999</v>
      </c>
      <c r="M153" s="73" t="s">
        <v>1197</v>
      </c>
    </row>
    <row r="154" ht="33.75" spans="1:13">
      <c r="A154" s="25">
        <v>4</v>
      </c>
      <c r="B154" s="103" t="s">
        <v>1198</v>
      </c>
      <c r="C154" s="103" t="s">
        <v>18</v>
      </c>
      <c r="D154" s="103" t="s">
        <v>1187</v>
      </c>
      <c r="E154" s="103" t="s">
        <v>736</v>
      </c>
      <c r="F154" s="20" t="s">
        <v>1189</v>
      </c>
      <c r="G154" s="73" t="s">
        <v>25</v>
      </c>
      <c r="H154" s="103">
        <v>9</v>
      </c>
      <c r="I154" s="19" t="s">
        <v>1190</v>
      </c>
      <c r="J154" s="104" t="s">
        <v>1191</v>
      </c>
      <c r="K154" s="69">
        <v>45816</v>
      </c>
      <c r="L154" s="69">
        <v>45999</v>
      </c>
      <c r="M154" s="73" t="s">
        <v>1199</v>
      </c>
    </row>
    <row r="155" ht="33.75" spans="1:13">
      <c r="A155" s="18">
        <v>5</v>
      </c>
      <c r="B155" s="103" t="s">
        <v>1200</v>
      </c>
      <c r="C155" s="103" t="s">
        <v>18</v>
      </c>
      <c r="D155" s="103" t="s">
        <v>1187</v>
      </c>
      <c r="E155" s="103" t="s">
        <v>1201</v>
      </c>
      <c r="F155" s="20" t="s">
        <v>1189</v>
      </c>
      <c r="G155" s="73" t="s">
        <v>25</v>
      </c>
      <c r="H155" s="103">
        <v>9</v>
      </c>
      <c r="I155" s="19" t="s">
        <v>1190</v>
      </c>
      <c r="J155" s="104" t="s">
        <v>1191</v>
      </c>
      <c r="K155" s="69">
        <v>45816</v>
      </c>
      <c r="L155" s="69">
        <v>45999</v>
      </c>
      <c r="M155" s="73" t="s">
        <v>1202</v>
      </c>
    </row>
    <row r="156" ht="33.75" spans="1:13">
      <c r="A156" s="18">
        <v>6</v>
      </c>
      <c r="B156" s="103" t="s">
        <v>1203</v>
      </c>
      <c r="C156" s="103" t="s">
        <v>18</v>
      </c>
      <c r="D156" s="103" t="s">
        <v>1187</v>
      </c>
      <c r="E156" s="103" t="s">
        <v>1204</v>
      </c>
      <c r="F156" s="20" t="s">
        <v>1189</v>
      </c>
      <c r="G156" s="73" t="s">
        <v>25</v>
      </c>
      <c r="H156" s="103">
        <v>9</v>
      </c>
      <c r="I156" s="19" t="s">
        <v>1190</v>
      </c>
      <c r="J156" s="104" t="s">
        <v>1191</v>
      </c>
      <c r="K156" s="69">
        <v>45816</v>
      </c>
      <c r="L156" s="69">
        <v>45999</v>
      </c>
      <c r="M156" s="73" t="s">
        <v>1202</v>
      </c>
    </row>
    <row r="157" ht="33.75" spans="1:13">
      <c r="A157" s="18">
        <v>7</v>
      </c>
      <c r="B157" s="103" t="s">
        <v>1205</v>
      </c>
      <c r="C157" s="103" t="s">
        <v>18</v>
      </c>
      <c r="D157" s="103" t="s">
        <v>1187</v>
      </c>
      <c r="E157" s="103" t="s">
        <v>1206</v>
      </c>
      <c r="F157" s="20" t="s">
        <v>1189</v>
      </c>
      <c r="G157" s="73" t="s">
        <v>25</v>
      </c>
      <c r="H157" s="103">
        <v>9</v>
      </c>
      <c r="I157" s="19" t="s">
        <v>1190</v>
      </c>
      <c r="J157" s="104" t="s">
        <v>1191</v>
      </c>
      <c r="K157" s="69">
        <v>45816</v>
      </c>
      <c r="L157" s="69">
        <v>45999</v>
      </c>
      <c r="M157" s="73" t="s">
        <v>1202</v>
      </c>
    </row>
    <row r="158" ht="33.75" spans="1:13">
      <c r="A158" s="18">
        <v>8</v>
      </c>
      <c r="B158" s="103" t="s">
        <v>1207</v>
      </c>
      <c r="C158" s="103" t="s">
        <v>18</v>
      </c>
      <c r="D158" s="103" t="s">
        <v>1187</v>
      </c>
      <c r="E158" s="103" t="s">
        <v>1208</v>
      </c>
      <c r="F158" s="20" t="s">
        <v>1189</v>
      </c>
      <c r="G158" s="73" t="s">
        <v>25</v>
      </c>
      <c r="H158" s="103">
        <v>9</v>
      </c>
      <c r="I158" s="19" t="s">
        <v>1190</v>
      </c>
      <c r="J158" s="104" t="s">
        <v>1191</v>
      </c>
      <c r="K158" s="69">
        <v>45816</v>
      </c>
      <c r="L158" s="69">
        <v>45999</v>
      </c>
      <c r="M158" s="73" t="s">
        <v>1209</v>
      </c>
    </row>
    <row r="159" ht="33.75" spans="1:13">
      <c r="A159" s="18">
        <v>9</v>
      </c>
      <c r="B159" s="103" t="s">
        <v>1210</v>
      </c>
      <c r="C159" s="103" t="s">
        <v>18</v>
      </c>
      <c r="D159" s="103" t="s">
        <v>1211</v>
      </c>
      <c r="E159" s="103" t="s">
        <v>751</v>
      </c>
      <c r="F159" s="20" t="s">
        <v>1189</v>
      </c>
      <c r="G159" s="73" t="s">
        <v>25</v>
      </c>
      <c r="H159" s="103">
        <v>14</v>
      </c>
      <c r="I159" s="19" t="s">
        <v>1190</v>
      </c>
      <c r="J159" s="104" t="s">
        <v>1191</v>
      </c>
      <c r="K159" s="69">
        <v>45816</v>
      </c>
      <c r="L159" s="69">
        <v>45999</v>
      </c>
      <c r="M159" s="73" t="s">
        <v>1209</v>
      </c>
    </row>
    <row r="160" ht="33.75" spans="1:13">
      <c r="A160" s="18">
        <v>10</v>
      </c>
      <c r="B160" s="103" t="s">
        <v>1212</v>
      </c>
      <c r="C160" s="103" t="s">
        <v>18</v>
      </c>
      <c r="D160" s="103" t="s">
        <v>1187</v>
      </c>
      <c r="E160" s="103" t="s">
        <v>1213</v>
      </c>
      <c r="F160" s="20" t="s">
        <v>1189</v>
      </c>
      <c r="G160" s="73" t="s">
        <v>25</v>
      </c>
      <c r="H160" s="103">
        <v>9</v>
      </c>
      <c r="I160" s="19" t="s">
        <v>1190</v>
      </c>
      <c r="J160" s="104" t="s">
        <v>1191</v>
      </c>
      <c r="K160" s="69">
        <v>45816</v>
      </c>
      <c r="L160" s="69">
        <v>45999</v>
      </c>
      <c r="M160" s="73" t="s">
        <v>1209</v>
      </c>
    </row>
    <row r="161" ht="33.75" spans="1:13">
      <c r="A161" s="18">
        <v>11</v>
      </c>
      <c r="B161" s="103" t="s">
        <v>1214</v>
      </c>
      <c r="C161" s="103" t="s">
        <v>18</v>
      </c>
      <c r="D161" s="103" t="s">
        <v>1215</v>
      </c>
      <c r="E161" s="103" t="s">
        <v>1216</v>
      </c>
      <c r="F161" s="20" t="s">
        <v>1189</v>
      </c>
      <c r="G161" s="73" t="s">
        <v>25</v>
      </c>
      <c r="H161" s="103">
        <v>15</v>
      </c>
      <c r="I161" s="19" t="s">
        <v>1190</v>
      </c>
      <c r="J161" s="104" t="s">
        <v>1191</v>
      </c>
      <c r="K161" s="69">
        <v>45816</v>
      </c>
      <c r="L161" s="69">
        <v>45999</v>
      </c>
      <c r="M161" s="73" t="s">
        <v>1209</v>
      </c>
    </row>
    <row r="162" ht="33.75" spans="1:13">
      <c r="A162" s="18">
        <v>12</v>
      </c>
      <c r="B162" s="103" t="s">
        <v>1217</v>
      </c>
      <c r="C162" s="103" t="s">
        <v>18</v>
      </c>
      <c r="D162" s="103" t="s">
        <v>1218</v>
      </c>
      <c r="E162" s="103" t="s">
        <v>1219</v>
      </c>
      <c r="F162" s="20" t="s">
        <v>1189</v>
      </c>
      <c r="G162" s="73" t="s">
        <v>25</v>
      </c>
      <c r="H162" s="103">
        <v>10</v>
      </c>
      <c r="I162" s="19" t="s">
        <v>1190</v>
      </c>
      <c r="J162" s="104" t="s">
        <v>1191</v>
      </c>
      <c r="K162" s="69">
        <v>45816</v>
      </c>
      <c r="L162" s="69">
        <v>45999</v>
      </c>
      <c r="M162" s="73" t="s">
        <v>1220</v>
      </c>
    </row>
    <row r="163" ht="33.75" spans="1:13">
      <c r="A163" s="18">
        <v>13</v>
      </c>
      <c r="B163" s="103" t="s">
        <v>1221</v>
      </c>
      <c r="C163" s="103" t="s">
        <v>18</v>
      </c>
      <c r="D163" s="103" t="s">
        <v>1187</v>
      </c>
      <c r="E163" s="103" t="s">
        <v>1222</v>
      </c>
      <c r="F163" s="20" t="s">
        <v>1189</v>
      </c>
      <c r="G163" s="73" t="s">
        <v>25</v>
      </c>
      <c r="H163" s="103">
        <v>9</v>
      </c>
      <c r="I163" s="19" t="s">
        <v>1190</v>
      </c>
      <c r="J163" s="104" t="s">
        <v>1191</v>
      </c>
      <c r="K163" s="69">
        <v>45816</v>
      </c>
      <c r="L163" s="69">
        <v>45999</v>
      </c>
      <c r="M163" s="73" t="s">
        <v>1223</v>
      </c>
    </row>
    <row r="164" ht="33.75" spans="1:13">
      <c r="A164" s="14" t="s">
        <v>1224</v>
      </c>
      <c r="B164" s="105" t="s">
        <v>136</v>
      </c>
      <c r="C164" s="72" t="s">
        <v>18</v>
      </c>
      <c r="D164" s="106" t="s">
        <v>137</v>
      </c>
      <c r="E164" s="60" t="s">
        <v>138</v>
      </c>
      <c r="F164" s="82" t="s">
        <v>24</v>
      </c>
      <c r="G164" s="82" t="s">
        <v>25</v>
      </c>
      <c r="H164" s="60">
        <f>SUM(H165:H176)</f>
        <v>113.5</v>
      </c>
      <c r="I164" s="105" t="s">
        <v>139</v>
      </c>
      <c r="J164" s="105" t="s">
        <v>140</v>
      </c>
      <c r="K164" s="107" t="s">
        <v>141</v>
      </c>
      <c r="L164" s="107" t="s">
        <v>142</v>
      </c>
      <c r="M164" s="60" t="s">
        <v>143</v>
      </c>
    </row>
    <row r="165" ht="22.5" spans="1:13">
      <c r="A165" s="18">
        <v>1</v>
      </c>
      <c r="B165" s="25" t="s">
        <v>1225</v>
      </c>
      <c r="C165" s="73" t="s">
        <v>18</v>
      </c>
      <c r="D165" s="20" t="s">
        <v>1226</v>
      </c>
      <c r="E165" s="20" t="s">
        <v>772</v>
      </c>
      <c r="F165" s="20" t="s">
        <v>24</v>
      </c>
      <c r="G165" s="20" t="s">
        <v>25</v>
      </c>
      <c r="H165" s="98">
        <v>12</v>
      </c>
      <c r="I165" s="19" t="s">
        <v>1227</v>
      </c>
      <c r="J165" s="23" t="s">
        <v>1228</v>
      </c>
      <c r="K165" s="108" t="s">
        <v>141</v>
      </c>
      <c r="L165" s="108" t="s">
        <v>142</v>
      </c>
      <c r="M165" s="20" t="s">
        <v>522</v>
      </c>
    </row>
    <row r="166" ht="22.5" spans="1:13">
      <c r="A166" s="18">
        <v>2</v>
      </c>
      <c r="B166" s="25" t="s">
        <v>1229</v>
      </c>
      <c r="C166" s="73" t="s">
        <v>18</v>
      </c>
      <c r="D166" s="20" t="s">
        <v>1226</v>
      </c>
      <c r="E166" s="20" t="s">
        <v>772</v>
      </c>
      <c r="F166" s="20" t="s">
        <v>24</v>
      </c>
      <c r="G166" s="20" t="s">
        <v>25</v>
      </c>
      <c r="H166" s="98">
        <v>12</v>
      </c>
      <c r="I166" s="19" t="s">
        <v>1227</v>
      </c>
      <c r="J166" s="23" t="s">
        <v>1228</v>
      </c>
      <c r="K166" s="108" t="s">
        <v>141</v>
      </c>
      <c r="L166" s="108" t="s">
        <v>142</v>
      </c>
      <c r="M166" s="20" t="s">
        <v>522</v>
      </c>
    </row>
    <row r="167" ht="22.5" spans="1:13">
      <c r="A167" s="18">
        <v>3</v>
      </c>
      <c r="B167" s="73" t="s">
        <v>1230</v>
      </c>
      <c r="C167" s="73" t="s">
        <v>18</v>
      </c>
      <c r="D167" s="29" t="s">
        <v>1231</v>
      </c>
      <c r="E167" s="29" t="s">
        <v>277</v>
      </c>
      <c r="F167" s="29" t="s">
        <v>24</v>
      </c>
      <c r="G167" s="29" t="s">
        <v>25</v>
      </c>
      <c r="H167" s="27">
        <v>2</v>
      </c>
      <c r="I167" s="28" t="s">
        <v>1232</v>
      </c>
      <c r="J167" s="28" t="s">
        <v>1232</v>
      </c>
      <c r="K167" s="109">
        <v>45931</v>
      </c>
      <c r="L167" s="109">
        <v>45962</v>
      </c>
      <c r="M167" s="73" t="s">
        <v>337</v>
      </c>
    </row>
    <row r="168" ht="22.5" spans="1:13">
      <c r="A168" s="18">
        <v>4</v>
      </c>
      <c r="B168" s="73" t="s">
        <v>1233</v>
      </c>
      <c r="C168" s="73" t="s">
        <v>18</v>
      </c>
      <c r="D168" s="29" t="s">
        <v>1234</v>
      </c>
      <c r="E168" s="29" t="s">
        <v>283</v>
      </c>
      <c r="F168" s="29" t="s">
        <v>24</v>
      </c>
      <c r="G168" s="29" t="s">
        <v>25</v>
      </c>
      <c r="H168" s="27">
        <v>4</v>
      </c>
      <c r="I168" s="28" t="s">
        <v>1235</v>
      </c>
      <c r="J168" s="28" t="s">
        <v>1235</v>
      </c>
      <c r="K168" s="109">
        <v>45931</v>
      </c>
      <c r="L168" s="109">
        <v>45962</v>
      </c>
      <c r="M168" s="73" t="s">
        <v>337</v>
      </c>
    </row>
    <row r="169" ht="45" spans="1:13">
      <c r="A169" s="18">
        <v>5</v>
      </c>
      <c r="B169" s="20" t="s">
        <v>1236</v>
      </c>
      <c r="C169" s="73" t="s">
        <v>18</v>
      </c>
      <c r="D169" s="20" t="s">
        <v>1237</v>
      </c>
      <c r="E169" s="20" t="s">
        <v>1068</v>
      </c>
      <c r="F169" s="20" t="s">
        <v>210</v>
      </c>
      <c r="G169" s="29" t="s">
        <v>25</v>
      </c>
      <c r="H169" s="20">
        <v>6.5</v>
      </c>
      <c r="I169" s="20" t="s">
        <v>1238</v>
      </c>
      <c r="J169" s="110" t="s">
        <v>1239</v>
      </c>
      <c r="K169" s="35">
        <v>45931</v>
      </c>
      <c r="L169" s="35">
        <v>45992</v>
      </c>
      <c r="M169" s="20" t="s">
        <v>96</v>
      </c>
    </row>
    <row r="170" ht="56.25" spans="1:13">
      <c r="A170" s="18">
        <v>6</v>
      </c>
      <c r="B170" s="20" t="s">
        <v>1240</v>
      </c>
      <c r="C170" s="73" t="s">
        <v>18</v>
      </c>
      <c r="D170" s="20" t="s">
        <v>1241</v>
      </c>
      <c r="E170" s="20" t="s">
        <v>1242</v>
      </c>
      <c r="F170" s="20" t="s">
        <v>210</v>
      </c>
      <c r="G170" s="29" t="s">
        <v>25</v>
      </c>
      <c r="H170" s="20">
        <v>10</v>
      </c>
      <c r="I170" s="20" t="s">
        <v>1243</v>
      </c>
      <c r="J170" s="110" t="s">
        <v>1244</v>
      </c>
      <c r="K170" s="35">
        <v>45938</v>
      </c>
      <c r="L170" s="35">
        <v>45999</v>
      </c>
      <c r="M170" s="20" t="s">
        <v>96</v>
      </c>
    </row>
    <row r="171" ht="56.25" spans="1:13">
      <c r="A171" s="18">
        <v>7</v>
      </c>
      <c r="B171" s="20" t="s">
        <v>1245</v>
      </c>
      <c r="C171" s="73" t="s">
        <v>18</v>
      </c>
      <c r="D171" s="20" t="s">
        <v>1241</v>
      </c>
      <c r="E171" s="20" t="s">
        <v>1246</v>
      </c>
      <c r="F171" s="20" t="s">
        <v>210</v>
      </c>
      <c r="G171" s="29" t="s">
        <v>25</v>
      </c>
      <c r="H171" s="20">
        <v>10</v>
      </c>
      <c r="I171" s="20" t="s">
        <v>1243</v>
      </c>
      <c r="J171" s="110" t="s">
        <v>1247</v>
      </c>
      <c r="K171" s="35">
        <v>45939</v>
      </c>
      <c r="L171" s="35">
        <v>46000</v>
      </c>
      <c r="M171" s="20" t="s">
        <v>96</v>
      </c>
    </row>
    <row r="172" ht="67.5" spans="1:13">
      <c r="A172" s="18">
        <v>8</v>
      </c>
      <c r="B172" s="20" t="s">
        <v>1248</v>
      </c>
      <c r="C172" s="73" t="s">
        <v>18</v>
      </c>
      <c r="D172" s="35" t="s">
        <v>1249</v>
      </c>
      <c r="E172" s="20" t="s">
        <v>1250</v>
      </c>
      <c r="F172" s="20" t="s">
        <v>24</v>
      </c>
      <c r="G172" s="20" t="s">
        <v>25</v>
      </c>
      <c r="H172" s="98">
        <v>29</v>
      </c>
      <c r="I172" s="25" t="s">
        <v>1251</v>
      </c>
      <c r="J172" s="25" t="s">
        <v>1252</v>
      </c>
      <c r="K172" s="108" t="s">
        <v>141</v>
      </c>
      <c r="L172" s="108" t="s">
        <v>142</v>
      </c>
      <c r="M172" s="20" t="s">
        <v>383</v>
      </c>
    </row>
    <row r="173" ht="33.75" spans="1:13">
      <c r="A173" s="18">
        <v>9</v>
      </c>
      <c r="B173" s="20" t="s">
        <v>1253</v>
      </c>
      <c r="C173" s="73" t="s">
        <v>18</v>
      </c>
      <c r="D173" s="20" t="s">
        <v>1254</v>
      </c>
      <c r="E173" s="20" t="s">
        <v>172</v>
      </c>
      <c r="F173" s="20" t="s">
        <v>24</v>
      </c>
      <c r="G173" s="20" t="s">
        <v>25</v>
      </c>
      <c r="H173" s="27">
        <v>4</v>
      </c>
      <c r="I173" s="19" t="s">
        <v>1255</v>
      </c>
      <c r="J173" s="23" t="s">
        <v>1256</v>
      </c>
      <c r="K173" s="35">
        <v>45955</v>
      </c>
      <c r="L173" s="35">
        <v>45991</v>
      </c>
      <c r="M173" s="20" t="s">
        <v>1155</v>
      </c>
    </row>
    <row r="174" ht="33.75" spans="1:13">
      <c r="A174" s="18">
        <v>10</v>
      </c>
      <c r="B174" s="20" t="s">
        <v>1257</v>
      </c>
      <c r="C174" s="73" t="s">
        <v>18</v>
      </c>
      <c r="D174" s="20" t="s">
        <v>1258</v>
      </c>
      <c r="E174" s="20" t="s">
        <v>1259</v>
      </c>
      <c r="F174" s="20" t="s">
        <v>24</v>
      </c>
      <c r="G174" s="20" t="s">
        <v>25</v>
      </c>
      <c r="H174" s="27">
        <v>6</v>
      </c>
      <c r="I174" s="19" t="s">
        <v>1260</v>
      </c>
      <c r="J174" s="23" t="s">
        <v>1261</v>
      </c>
      <c r="K174" s="35">
        <v>45955</v>
      </c>
      <c r="L174" s="35">
        <v>45991</v>
      </c>
      <c r="M174" s="20" t="s">
        <v>1155</v>
      </c>
    </row>
    <row r="175" ht="45" spans="1:13">
      <c r="A175" s="18">
        <v>11</v>
      </c>
      <c r="B175" s="20" t="s">
        <v>1262</v>
      </c>
      <c r="C175" s="73" t="s">
        <v>18</v>
      </c>
      <c r="D175" s="20" t="s">
        <v>1263</v>
      </c>
      <c r="E175" s="20" t="s">
        <v>1264</v>
      </c>
      <c r="F175" s="20" t="s">
        <v>24</v>
      </c>
      <c r="G175" s="20" t="s">
        <v>25</v>
      </c>
      <c r="H175" s="20">
        <v>10</v>
      </c>
      <c r="I175" s="20" t="s">
        <v>289</v>
      </c>
      <c r="J175" s="36" t="s">
        <v>1265</v>
      </c>
      <c r="K175" s="108" t="s">
        <v>141</v>
      </c>
      <c r="L175" s="108" t="s">
        <v>142</v>
      </c>
      <c r="M175" s="20" t="s">
        <v>1266</v>
      </c>
    </row>
    <row r="176" ht="45" spans="1:13">
      <c r="A176" s="18">
        <v>12</v>
      </c>
      <c r="B176" s="20" t="s">
        <v>1267</v>
      </c>
      <c r="C176" s="73" t="s">
        <v>18</v>
      </c>
      <c r="D176" s="20" t="s">
        <v>1268</v>
      </c>
      <c r="E176" s="20" t="s">
        <v>1264</v>
      </c>
      <c r="F176" s="20" t="s">
        <v>24</v>
      </c>
      <c r="G176" s="20" t="s">
        <v>25</v>
      </c>
      <c r="H176" s="20">
        <v>8</v>
      </c>
      <c r="I176" s="20" t="s">
        <v>289</v>
      </c>
      <c r="J176" s="36" t="s">
        <v>1265</v>
      </c>
      <c r="K176" s="108" t="s">
        <v>141</v>
      </c>
      <c r="L176" s="108" t="s">
        <v>142</v>
      </c>
      <c r="M176" s="20" t="s">
        <v>1266</v>
      </c>
    </row>
    <row r="177" ht="33.75" spans="1:13">
      <c r="A177" s="111" t="s">
        <v>1269</v>
      </c>
      <c r="B177" s="105" t="s">
        <v>579</v>
      </c>
      <c r="C177" s="72" t="s">
        <v>270</v>
      </c>
      <c r="D177" s="106" t="s">
        <v>580</v>
      </c>
      <c r="E177" s="60" t="s">
        <v>138</v>
      </c>
      <c r="F177" s="82" t="s">
        <v>24</v>
      </c>
      <c r="G177" s="82" t="s">
        <v>25</v>
      </c>
      <c r="H177" s="82">
        <f>SUM(H178:H239)</f>
        <v>446.5</v>
      </c>
      <c r="I177" s="105" t="s">
        <v>581</v>
      </c>
      <c r="J177" s="105" t="s">
        <v>140</v>
      </c>
      <c r="K177" s="107" t="s">
        <v>141</v>
      </c>
      <c r="L177" s="107" t="s">
        <v>142</v>
      </c>
      <c r="M177" s="60" t="s">
        <v>143</v>
      </c>
    </row>
    <row r="178" ht="33.75" spans="1:13">
      <c r="A178" s="18">
        <v>1</v>
      </c>
      <c r="B178" s="110" t="s">
        <v>1270</v>
      </c>
      <c r="C178" s="73" t="s">
        <v>270</v>
      </c>
      <c r="D178" s="112" t="s">
        <v>1271</v>
      </c>
      <c r="E178" s="112" t="s">
        <v>365</v>
      </c>
      <c r="F178" s="20" t="s">
        <v>24</v>
      </c>
      <c r="G178" s="20" t="s">
        <v>25</v>
      </c>
      <c r="H178" s="113">
        <v>6</v>
      </c>
      <c r="I178" s="76" t="s">
        <v>1272</v>
      </c>
      <c r="J178" s="76" t="s">
        <v>610</v>
      </c>
      <c r="K178" s="108" t="s">
        <v>141</v>
      </c>
      <c r="L178" s="108" t="s">
        <v>142</v>
      </c>
      <c r="M178" s="114" t="s">
        <v>101</v>
      </c>
    </row>
    <row r="179" ht="33.75" spans="1:13">
      <c r="A179" s="18">
        <v>2</v>
      </c>
      <c r="B179" s="29" t="s">
        <v>1273</v>
      </c>
      <c r="C179" s="73" t="s">
        <v>270</v>
      </c>
      <c r="D179" s="112" t="s">
        <v>1274</v>
      </c>
      <c r="E179" s="29" t="s">
        <v>184</v>
      </c>
      <c r="F179" s="20" t="s">
        <v>24</v>
      </c>
      <c r="G179" s="20" t="s">
        <v>25</v>
      </c>
      <c r="H179" s="113">
        <v>11</v>
      </c>
      <c r="I179" s="76" t="s">
        <v>1275</v>
      </c>
      <c r="J179" s="76" t="s">
        <v>610</v>
      </c>
      <c r="K179" s="108" t="s">
        <v>141</v>
      </c>
      <c r="L179" s="108" t="s">
        <v>142</v>
      </c>
      <c r="M179" s="114" t="s">
        <v>101</v>
      </c>
    </row>
    <row r="180" ht="33.75" spans="1:13">
      <c r="A180" s="18">
        <v>3</v>
      </c>
      <c r="B180" s="114" t="s">
        <v>1276</v>
      </c>
      <c r="C180" s="73" t="s">
        <v>270</v>
      </c>
      <c r="D180" s="114" t="s">
        <v>1277</v>
      </c>
      <c r="E180" s="29" t="s">
        <v>1278</v>
      </c>
      <c r="F180" s="20" t="s">
        <v>24</v>
      </c>
      <c r="G180" s="20" t="s">
        <v>25</v>
      </c>
      <c r="H180" s="114">
        <v>2.7</v>
      </c>
      <c r="I180" s="114" t="s">
        <v>1279</v>
      </c>
      <c r="J180" s="114" t="s">
        <v>1280</v>
      </c>
      <c r="K180" s="108" t="s">
        <v>141</v>
      </c>
      <c r="L180" s="108" t="s">
        <v>142</v>
      </c>
      <c r="M180" s="114" t="s">
        <v>101</v>
      </c>
    </row>
    <row r="181" ht="33.75" spans="1:13">
      <c r="A181" s="18">
        <v>4</v>
      </c>
      <c r="B181" s="29" t="s">
        <v>1281</v>
      </c>
      <c r="C181" s="73" t="s">
        <v>270</v>
      </c>
      <c r="D181" s="29" t="s">
        <v>1282</v>
      </c>
      <c r="E181" s="29" t="s">
        <v>1278</v>
      </c>
      <c r="F181" s="20" t="s">
        <v>24</v>
      </c>
      <c r="G181" s="20" t="s">
        <v>25</v>
      </c>
      <c r="H181" s="113">
        <v>4.4</v>
      </c>
      <c r="I181" s="76" t="s">
        <v>1283</v>
      </c>
      <c r="J181" s="76" t="s">
        <v>610</v>
      </c>
      <c r="K181" s="108" t="s">
        <v>141</v>
      </c>
      <c r="L181" s="108" t="s">
        <v>142</v>
      </c>
      <c r="M181" s="114" t="s">
        <v>101</v>
      </c>
    </row>
    <row r="182" ht="22.5" spans="1:13">
      <c r="A182" s="18">
        <v>5</v>
      </c>
      <c r="B182" s="29" t="s">
        <v>1284</v>
      </c>
      <c r="C182" s="73" t="s">
        <v>270</v>
      </c>
      <c r="D182" s="29" t="s">
        <v>1285</v>
      </c>
      <c r="E182" s="29" t="s">
        <v>360</v>
      </c>
      <c r="F182" s="20" t="s">
        <v>24</v>
      </c>
      <c r="G182" s="20" t="s">
        <v>25</v>
      </c>
      <c r="H182" s="113">
        <v>5.6</v>
      </c>
      <c r="I182" s="76" t="s">
        <v>1286</v>
      </c>
      <c r="J182" s="76" t="s">
        <v>1287</v>
      </c>
      <c r="K182" s="108" t="s">
        <v>141</v>
      </c>
      <c r="L182" s="108" t="s">
        <v>142</v>
      </c>
      <c r="M182" s="114" t="s">
        <v>101</v>
      </c>
    </row>
    <row r="183" ht="33.75" spans="1:13">
      <c r="A183" s="18">
        <v>6</v>
      </c>
      <c r="B183" s="29" t="s">
        <v>1288</v>
      </c>
      <c r="C183" s="73" t="s">
        <v>270</v>
      </c>
      <c r="D183" s="29" t="s">
        <v>1289</v>
      </c>
      <c r="E183" s="29" t="s">
        <v>360</v>
      </c>
      <c r="F183" s="20" t="s">
        <v>24</v>
      </c>
      <c r="G183" s="20" t="s">
        <v>25</v>
      </c>
      <c r="H183" s="113">
        <v>2.43</v>
      </c>
      <c r="I183" s="76" t="s">
        <v>1290</v>
      </c>
      <c r="J183" s="76" t="s">
        <v>610</v>
      </c>
      <c r="K183" s="108" t="s">
        <v>141</v>
      </c>
      <c r="L183" s="108" t="s">
        <v>142</v>
      </c>
      <c r="M183" s="114" t="s">
        <v>101</v>
      </c>
    </row>
    <row r="184" ht="33.75" spans="1:13">
      <c r="A184" s="18">
        <v>7</v>
      </c>
      <c r="B184" s="110" t="s">
        <v>1291</v>
      </c>
      <c r="C184" s="73" t="s">
        <v>270</v>
      </c>
      <c r="D184" s="112" t="s">
        <v>1292</v>
      </c>
      <c r="E184" s="25" t="s">
        <v>646</v>
      </c>
      <c r="F184" s="20" t="s">
        <v>24</v>
      </c>
      <c r="G184" s="20" t="s">
        <v>25</v>
      </c>
      <c r="H184" s="29">
        <v>3.87</v>
      </c>
      <c r="I184" s="76" t="s">
        <v>1293</v>
      </c>
      <c r="J184" s="76" t="s">
        <v>610</v>
      </c>
      <c r="K184" s="108" t="s">
        <v>141</v>
      </c>
      <c r="L184" s="108" t="s">
        <v>142</v>
      </c>
      <c r="M184" s="114" t="s">
        <v>101</v>
      </c>
    </row>
    <row r="185" ht="33.75" spans="1:13">
      <c r="A185" s="18">
        <v>8</v>
      </c>
      <c r="B185" s="73" t="s">
        <v>1294</v>
      </c>
      <c r="C185" s="73" t="s">
        <v>270</v>
      </c>
      <c r="D185" s="29" t="s">
        <v>1295</v>
      </c>
      <c r="E185" s="29" t="s">
        <v>277</v>
      </c>
      <c r="F185" s="29" t="s">
        <v>24</v>
      </c>
      <c r="G185" s="29" t="s">
        <v>25</v>
      </c>
      <c r="H185" s="80">
        <v>8</v>
      </c>
      <c r="I185" s="28" t="s">
        <v>1296</v>
      </c>
      <c r="J185" s="28" t="s">
        <v>1296</v>
      </c>
      <c r="K185" s="109">
        <v>45931</v>
      </c>
      <c r="L185" s="109">
        <v>45962</v>
      </c>
      <c r="M185" s="73" t="s">
        <v>337</v>
      </c>
    </row>
    <row r="186" ht="33.75" spans="1:13">
      <c r="A186" s="18">
        <v>9</v>
      </c>
      <c r="B186" s="73" t="s">
        <v>1297</v>
      </c>
      <c r="C186" s="73" t="s">
        <v>270</v>
      </c>
      <c r="D186" s="29" t="s">
        <v>1298</v>
      </c>
      <c r="E186" s="29" t="s">
        <v>277</v>
      </c>
      <c r="F186" s="29" t="s">
        <v>24</v>
      </c>
      <c r="G186" s="29" t="s">
        <v>25</v>
      </c>
      <c r="H186" s="27">
        <v>2</v>
      </c>
      <c r="I186" s="28" t="s">
        <v>1299</v>
      </c>
      <c r="J186" s="28" t="s">
        <v>1299</v>
      </c>
      <c r="K186" s="109">
        <v>45931</v>
      </c>
      <c r="L186" s="109">
        <v>45962</v>
      </c>
      <c r="M186" s="73" t="s">
        <v>337</v>
      </c>
    </row>
    <row r="187" ht="33.75" spans="1:13">
      <c r="A187" s="18">
        <v>10</v>
      </c>
      <c r="B187" s="29" t="s">
        <v>1300</v>
      </c>
      <c r="C187" s="73" t="s">
        <v>270</v>
      </c>
      <c r="D187" s="29" t="s">
        <v>1301</v>
      </c>
      <c r="E187" s="29" t="s">
        <v>1302</v>
      </c>
      <c r="F187" s="20" t="s">
        <v>210</v>
      </c>
      <c r="G187" s="29" t="s">
        <v>25</v>
      </c>
      <c r="H187" s="27">
        <v>8</v>
      </c>
      <c r="I187" s="66" t="s">
        <v>1303</v>
      </c>
      <c r="J187" s="66" t="s">
        <v>1303</v>
      </c>
      <c r="K187" s="109">
        <v>45931</v>
      </c>
      <c r="L187" s="109">
        <v>45991</v>
      </c>
      <c r="M187" s="29" t="s">
        <v>91</v>
      </c>
    </row>
    <row r="188" ht="45" spans="1:13">
      <c r="A188" s="18">
        <v>11</v>
      </c>
      <c r="B188" s="20" t="s">
        <v>1304</v>
      </c>
      <c r="C188" s="73" t="s">
        <v>270</v>
      </c>
      <c r="D188" s="20" t="s">
        <v>1305</v>
      </c>
      <c r="E188" s="20" t="s">
        <v>1306</v>
      </c>
      <c r="F188" s="20" t="s">
        <v>210</v>
      </c>
      <c r="G188" s="29" t="s">
        <v>25</v>
      </c>
      <c r="H188" s="29">
        <v>5</v>
      </c>
      <c r="I188" s="28" t="s">
        <v>1307</v>
      </c>
      <c r="J188" s="28" t="s">
        <v>1308</v>
      </c>
      <c r="K188" s="109">
        <v>45931</v>
      </c>
      <c r="L188" s="109">
        <v>45991</v>
      </c>
      <c r="M188" s="29" t="s">
        <v>91</v>
      </c>
    </row>
    <row r="189" ht="45" spans="1:13">
      <c r="A189" s="18">
        <v>12</v>
      </c>
      <c r="B189" s="103" t="s">
        <v>1309</v>
      </c>
      <c r="C189" s="73" t="s">
        <v>270</v>
      </c>
      <c r="D189" s="103" t="s">
        <v>1310</v>
      </c>
      <c r="E189" s="29" t="s">
        <v>1311</v>
      </c>
      <c r="F189" s="20" t="s">
        <v>210</v>
      </c>
      <c r="G189" s="29" t="s">
        <v>25</v>
      </c>
      <c r="H189" s="29">
        <v>10</v>
      </c>
      <c r="I189" s="28" t="s">
        <v>1312</v>
      </c>
      <c r="J189" s="28" t="s">
        <v>1313</v>
      </c>
      <c r="K189" s="109">
        <v>45931</v>
      </c>
      <c r="L189" s="109">
        <v>45962</v>
      </c>
      <c r="M189" s="29" t="s">
        <v>91</v>
      </c>
    </row>
    <row r="190" ht="33.75" spans="1:13">
      <c r="A190" s="18">
        <v>13</v>
      </c>
      <c r="B190" s="20" t="s">
        <v>499</v>
      </c>
      <c r="C190" s="73" t="s">
        <v>270</v>
      </c>
      <c r="D190" s="20" t="s">
        <v>1314</v>
      </c>
      <c r="E190" s="20" t="s">
        <v>501</v>
      </c>
      <c r="F190" s="20" t="s">
        <v>210</v>
      </c>
      <c r="G190" s="29" t="s">
        <v>25</v>
      </c>
      <c r="H190" s="20">
        <v>7</v>
      </c>
      <c r="I190" s="20" t="s">
        <v>1315</v>
      </c>
      <c r="J190" s="110" t="s">
        <v>1316</v>
      </c>
      <c r="K190" s="35">
        <v>45932</v>
      </c>
      <c r="L190" s="35">
        <v>45993</v>
      </c>
      <c r="M190" s="20" t="s">
        <v>96</v>
      </c>
    </row>
    <row r="191" ht="33.75" spans="1:13">
      <c r="A191" s="18">
        <v>14</v>
      </c>
      <c r="B191" s="20" t="s">
        <v>1317</v>
      </c>
      <c r="C191" s="73" t="s">
        <v>270</v>
      </c>
      <c r="D191" s="20" t="s">
        <v>1314</v>
      </c>
      <c r="E191" s="20" t="s">
        <v>1318</v>
      </c>
      <c r="F191" s="20" t="s">
        <v>210</v>
      </c>
      <c r="G191" s="29" t="s">
        <v>25</v>
      </c>
      <c r="H191" s="20">
        <v>7</v>
      </c>
      <c r="I191" s="20" t="s">
        <v>1319</v>
      </c>
      <c r="J191" s="110" t="s">
        <v>1320</v>
      </c>
      <c r="K191" s="35">
        <v>45933</v>
      </c>
      <c r="L191" s="35">
        <v>45994</v>
      </c>
      <c r="M191" s="20" t="s">
        <v>96</v>
      </c>
    </row>
    <row r="192" ht="45" spans="1:13">
      <c r="A192" s="18">
        <v>15</v>
      </c>
      <c r="B192" s="20" t="s">
        <v>1321</v>
      </c>
      <c r="C192" s="73" t="s">
        <v>270</v>
      </c>
      <c r="D192" s="20" t="s">
        <v>1322</v>
      </c>
      <c r="E192" s="20" t="s">
        <v>1323</v>
      </c>
      <c r="F192" s="20" t="s">
        <v>210</v>
      </c>
      <c r="G192" s="29" t="s">
        <v>25</v>
      </c>
      <c r="H192" s="20">
        <v>4.5</v>
      </c>
      <c r="I192" s="20" t="s">
        <v>1324</v>
      </c>
      <c r="J192" s="110" t="s">
        <v>1325</v>
      </c>
      <c r="K192" s="35">
        <v>45934</v>
      </c>
      <c r="L192" s="35">
        <v>45995</v>
      </c>
      <c r="M192" s="20" t="s">
        <v>96</v>
      </c>
    </row>
    <row r="193" ht="45" spans="1:13">
      <c r="A193" s="18">
        <v>16</v>
      </c>
      <c r="B193" s="20" t="s">
        <v>1326</v>
      </c>
      <c r="C193" s="73" t="s">
        <v>270</v>
      </c>
      <c r="D193" s="20" t="s">
        <v>1327</v>
      </c>
      <c r="E193" s="20" t="s">
        <v>1328</v>
      </c>
      <c r="F193" s="20" t="s">
        <v>210</v>
      </c>
      <c r="G193" s="29" t="s">
        <v>25</v>
      </c>
      <c r="H193" s="20">
        <v>3</v>
      </c>
      <c r="I193" s="20" t="s">
        <v>1329</v>
      </c>
      <c r="J193" s="110" t="s">
        <v>1330</v>
      </c>
      <c r="K193" s="35">
        <v>45935</v>
      </c>
      <c r="L193" s="35">
        <v>45996</v>
      </c>
      <c r="M193" s="20" t="s">
        <v>96</v>
      </c>
    </row>
    <row r="194" ht="45" spans="1:13">
      <c r="A194" s="18">
        <v>17</v>
      </c>
      <c r="B194" s="20" t="s">
        <v>1331</v>
      </c>
      <c r="C194" s="73" t="s">
        <v>270</v>
      </c>
      <c r="D194" s="20" t="s">
        <v>1332</v>
      </c>
      <c r="E194" s="20" t="s">
        <v>1074</v>
      </c>
      <c r="F194" s="20" t="s">
        <v>210</v>
      </c>
      <c r="G194" s="29" t="s">
        <v>25</v>
      </c>
      <c r="H194" s="20">
        <v>4.5</v>
      </c>
      <c r="I194" s="20" t="s">
        <v>1329</v>
      </c>
      <c r="J194" s="110" t="s">
        <v>1333</v>
      </c>
      <c r="K194" s="35">
        <v>45936</v>
      </c>
      <c r="L194" s="35">
        <v>45997</v>
      </c>
      <c r="M194" s="20" t="s">
        <v>96</v>
      </c>
    </row>
    <row r="195" ht="45" spans="1:13">
      <c r="A195" s="18">
        <v>18</v>
      </c>
      <c r="B195" s="20" t="s">
        <v>1334</v>
      </c>
      <c r="C195" s="73" t="s">
        <v>270</v>
      </c>
      <c r="D195" s="20" t="s">
        <v>1335</v>
      </c>
      <c r="E195" s="20" t="s">
        <v>307</v>
      </c>
      <c r="F195" s="20" t="s">
        <v>210</v>
      </c>
      <c r="G195" s="29" t="s">
        <v>25</v>
      </c>
      <c r="H195" s="20">
        <v>3.5</v>
      </c>
      <c r="I195" s="20" t="s">
        <v>1329</v>
      </c>
      <c r="J195" s="110" t="s">
        <v>1336</v>
      </c>
      <c r="K195" s="35">
        <v>45937</v>
      </c>
      <c r="L195" s="35">
        <v>45998</v>
      </c>
      <c r="M195" s="20" t="s">
        <v>96</v>
      </c>
    </row>
    <row r="196" ht="78.75" spans="1:13">
      <c r="A196" s="18">
        <v>19</v>
      </c>
      <c r="B196" s="73" t="s">
        <v>1337</v>
      </c>
      <c r="C196" s="73" t="s">
        <v>270</v>
      </c>
      <c r="D196" s="74" t="s">
        <v>1338</v>
      </c>
      <c r="E196" s="73" t="s">
        <v>1339</v>
      </c>
      <c r="F196" s="20" t="s">
        <v>210</v>
      </c>
      <c r="G196" s="29" t="s">
        <v>25</v>
      </c>
      <c r="H196" s="73">
        <v>4</v>
      </c>
      <c r="I196" s="74" t="s">
        <v>1340</v>
      </c>
      <c r="J196" s="73" t="s">
        <v>1341</v>
      </c>
      <c r="K196" s="77">
        <v>45931</v>
      </c>
      <c r="L196" s="77">
        <v>45966</v>
      </c>
      <c r="M196" s="73" t="s">
        <v>120</v>
      </c>
    </row>
    <row r="197" ht="56.25" spans="1:13">
      <c r="A197" s="18">
        <v>20</v>
      </c>
      <c r="B197" s="73" t="s">
        <v>1342</v>
      </c>
      <c r="C197" s="73" t="s">
        <v>270</v>
      </c>
      <c r="D197" s="73" t="s">
        <v>1343</v>
      </c>
      <c r="E197" s="73" t="s">
        <v>510</v>
      </c>
      <c r="F197" s="20" t="s">
        <v>210</v>
      </c>
      <c r="G197" s="29" t="s">
        <v>25</v>
      </c>
      <c r="H197" s="73">
        <v>3</v>
      </c>
      <c r="I197" s="73" t="s">
        <v>1344</v>
      </c>
      <c r="J197" s="115" t="s">
        <v>1345</v>
      </c>
      <c r="K197" s="77">
        <v>45931</v>
      </c>
      <c r="L197" s="77">
        <v>45966</v>
      </c>
      <c r="M197" s="73" t="s">
        <v>120</v>
      </c>
    </row>
    <row r="198" ht="101.25" spans="1:13">
      <c r="A198" s="18">
        <v>21</v>
      </c>
      <c r="B198" s="73" t="s">
        <v>1346</v>
      </c>
      <c r="C198" s="73" t="s">
        <v>270</v>
      </c>
      <c r="D198" s="74" t="s">
        <v>1347</v>
      </c>
      <c r="E198" s="73" t="s">
        <v>344</v>
      </c>
      <c r="F198" s="20" t="s">
        <v>210</v>
      </c>
      <c r="G198" s="29" t="s">
        <v>25</v>
      </c>
      <c r="H198" s="73">
        <v>5</v>
      </c>
      <c r="I198" s="74" t="s">
        <v>1348</v>
      </c>
      <c r="J198" s="20" t="s">
        <v>1349</v>
      </c>
      <c r="K198" s="77">
        <v>45931</v>
      </c>
      <c r="L198" s="77">
        <v>45962</v>
      </c>
      <c r="M198" s="73" t="s">
        <v>120</v>
      </c>
    </row>
    <row r="199" ht="78.75" spans="1:13">
      <c r="A199" s="18">
        <v>22</v>
      </c>
      <c r="B199" s="74" t="s">
        <v>1350</v>
      </c>
      <c r="C199" s="73" t="s">
        <v>270</v>
      </c>
      <c r="D199" s="116" t="s">
        <v>1351</v>
      </c>
      <c r="E199" s="73" t="s">
        <v>1352</v>
      </c>
      <c r="F199" s="20" t="s">
        <v>210</v>
      </c>
      <c r="G199" s="29" t="s">
        <v>25</v>
      </c>
      <c r="H199" s="73">
        <v>4</v>
      </c>
      <c r="I199" s="74" t="s">
        <v>1353</v>
      </c>
      <c r="J199" s="73" t="s">
        <v>1354</v>
      </c>
      <c r="K199" s="77">
        <v>45931</v>
      </c>
      <c r="L199" s="77">
        <v>45962</v>
      </c>
      <c r="M199" s="73" t="s">
        <v>120</v>
      </c>
    </row>
    <row r="200" ht="78.75" spans="1:13">
      <c r="A200" s="18">
        <v>23</v>
      </c>
      <c r="B200" s="73" t="s">
        <v>1355</v>
      </c>
      <c r="C200" s="73" t="s">
        <v>270</v>
      </c>
      <c r="D200" s="116" t="s">
        <v>1356</v>
      </c>
      <c r="E200" s="73" t="s">
        <v>355</v>
      </c>
      <c r="F200" s="20" t="s">
        <v>210</v>
      </c>
      <c r="G200" s="29" t="s">
        <v>25</v>
      </c>
      <c r="H200" s="73">
        <v>5</v>
      </c>
      <c r="I200" s="74" t="s">
        <v>1357</v>
      </c>
      <c r="J200" s="73" t="s">
        <v>1358</v>
      </c>
      <c r="K200" s="77">
        <v>45931</v>
      </c>
      <c r="L200" s="77">
        <v>45962</v>
      </c>
      <c r="M200" s="73" t="s">
        <v>120</v>
      </c>
    </row>
    <row r="201" ht="45" spans="1:13">
      <c r="A201" s="18">
        <v>24</v>
      </c>
      <c r="B201" s="20" t="s">
        <v>1359</v>
      </c>
      <c r="C201" s="73" t="s">
        <v>270</v>
      </c>
      <c r="D201" s="20" t="s">
        <v>1360</v>
      </c>
      <c r="E201" s="20" t="s">
        <v>1361</v>
      </c>
      <c r="F201" s="20" t="s">
        <v>210</v>
      </c>
      <c r="G201" s="20" t="s">
        <v>25</v>
      </c>
      <c r="H201" s="20">
        <v>7</v>
      </c>
      <c r="I201" s="25" t="s">
        <v>1362</v>
      </c>
      <c r="J201" s="25" t="s">
        <v>1363</v>
      </c>
      <c r="K201" s="117" t="s">
        <v>141</v>
      </c>
      <c r="L201" s="117" t="s">
        <v>142</v>
      </c>
      <c r="M201" s="20" t="s">
        <v>330</v>
      </c>
    </row>
    <row r="202" ht="33.75" spans="1:13">
      <c r="A202" s="18">
        <v>25</v>
      </c>
      <c r="B202" s="25" t="s">
        <v>1364</v>
      </c>
      <c r="C202" s="73" t="s">
        <v>270</v>
      </c>
      <c r="D202" s="25" t="s">
        <v>1365</v>
      </c>
      <c r="E202" s="25" t="s">
        <v>1366</v>
      </c>
      <c r="F202" s="20" t="s">
        <v>210</v>
      </c>
      <c r="G202" s="20" t="s">
        <v>25</v>
      </c>
      <c r="H202" s="25">
        <v>10</v>
      </c>
      <c r="I202" s="25" t="s">
        <v>1367</v>
      </c>
      <c r="J202" s="25" t="s">
        <v>1368</v>
      </c>
      <c r="K202" s="77">
        <v>45932</v>
      </c>
      <c r="L202" s="77">
        <v>45963</v>
      </c>
      <c r="M202" s="20" t="s">
        <v>330</v>
      </c>
    </row>
    <row r="203" ht="33.75" spans="1:13">
      <c r="A203" s="18">
        <v>26</v>
      </c>
      <c r="B203" s="25" t="s">
        <v>1369</v>
      </c>
      <c r="C203" s="73" t="s">
        <v>270</v>
      </c>
      <c r="D203" s="25" t="s">
        <v>1370</v>
      </c>
      <c r="E203" s="25" t="s">
        <v>651</v>
      </c>
      <c r="F203" s="20" t="s">
        <v>210</v>
      </c>
      <c r="G203" s="20" t="s">
        <v>25</v>
      </c>
      <c r="H203" s="25">
        <v>4.5</v>
      </c>
      <c r="I203" s="25" t="s">
        <v>1371</v>
      </c>
      <c r="J203" s="25" t="s">
        <v>1372</v>
      </c>
      <c r="K203" s="117" t="s">
        <v>141</v>
      </c>
      <c r="L203" s="117" t="s">
        <v>142</v>
      </c>
      <c r="M203" s="20" t="s">
        <v>330</v>
      </c>
    </row>
    <row r="204" ht="56.25" spans="1:13">
      <c r="A204" s="18">
        <v>27</v>
      </c>
      <c r="B204" s="25" t="s">
        <v>1373</v>
      </c>
      <c r="C204" s="73" t="s">
        <v>270</v>
      </c>
      <c r="D204" s="25" t="s">
        <v>1374</v>
      </c>
      <c r="E204" s="25" t="s">
        <v>1375</v>
      </c>
      <c r="F204" s="20" t="s">
        <v>210</v>
      </c>
      <c r="G204" s="20" t="s">
        <v>25</v>
      </c>
      <c r="H204" s="25">
        <v>4.5</v>
      </c>
      <c r="I204" s="25" t="s">
        <v>1376</v>
      </c>
      <c r="J204" s="25" t="s">
        <v>1377</v>
      </c>
      <c r="K204" s="77">
        <v>45933</v>
      </c>
      <c r="L204" s="77">
        <v>45964</v>
      </c>
      <c r="M204" s="20" t="s">
        <v>330</v>
      </c>
    </row>
    <row r="205" ht="45" spans="1:13">
      <c r="A205" s="18">
        <v>28</v>
      </c>
      <c r="B205" s="25" t="s">
        <v>1378</v>
      </c>
      <c r="C205" s="73" t="s">
        <v>270</v>
      </c>
      <c r="D205" s="25" t="s">
        <v>1379</v>
      </c>
      <c r="E205" s="25" t="s">
        <v>327</v>
      </c>
      <c r="F205" s="20" t="s">
        <v>210</v>
      </c>
      <c r="G205" s="20" t="s">
        <v>25</v>
      </c>
      <c r="H205" s="25">
        <v>8</v>
      </c>
      <c r="I205" s="25" t="s">
        <v>1380</v>
      </c>
      <c r="J205" s="25" t="s">
        <v>1381</v>
      </c>
      <c r="K205" s="117" t="s">
        <v>1382</v>
      </c>
      <c r="L205" s="117" t="s">
        <v>141</v>
      </c>
      <c r="M205" s="20" t="s">
        <v>330</v>
      </c>
    </row>
    <row r="206" ht="33.75" spans="1:13">
      <c r="A206" s="18">
        <v>29</v>
      </c>
      <c r="B206" s="20" t="s">
        <v>1383</v>
      </c>
      <c r="C206" s="73" t="s">
        <v>270</v>
      </c>
      <c r="D206" s="20" t="s">
        <v>1384</v>
      </c>
      <c r="E206" s="20" t="s">
        <v>1385</v>
      </c>
      <c r="F206" s="20" t="s">
        <v>210</v>
      </c>
      <c r="G206" s="20" t="s">
        <v>25</v>
      </c>
      <c r="H206" s="20">
        <v>20</v>
      </c>
      <c r="I206" s="20" t="s">
        <v>1386</v>
      </c>
      <c r="J206" s="20" t="s">
        <v>1387</v>
      </c>
      <c r="K206" s="108" t="s">
        <v>141</v>
      </c>
      <c r="L206" s="108" t="s">
        <v>142</v>
      </c>
      <c r="M206" s="25" t="s">
        <v>1124</v>
      </c>
    </row>
    <row r="207" ht="22.5" spans="1:13">
      <c r="A207" s="18">
        <v>30</v>
      </c>
      <c r="B207" s="20" t="s">
        <v>1388</v>
      </c>
      <c r="C207" s="73" t="s">
        <v>270</v>
      </c>
      <c r="D207" s="20" t="s">
        <v>1389</v>
      </c>
      <c r="E207" s="20" t="s">
        <v>1390</v>
      </c>
      <c r="F207" s="20" t="s">
        <v>210</v>
      </c>
      <c r="G207" s="20" t="s">
        <v>25</v>
      </c>
      <c r="H207" s="20">
        <v>6</v>
      </c>
      <c r="I207" s="20" t="s">
        <v>318</v>
      </c>
      <c r="J207" s="20" t="s">
        <v>318</v>
      </c>
      <c r="K207" s="108" t="s">
        <v>141</v>
      </c>
      <c r="L207" s="108" t="s">
        <v>142</v>
      </c>
      <c r="M207" s="25" t="s">
        <v>1124</v>
      </c>
    </row>
    <row r="208" ht="45" spans="1:13">
      <c r="A208" s="18">
        <v>31</v>
      </c>
      <c r="B208" s="20" t="s">
        <v>1391</v>
      </c>
      <c r="C208" s="73" t="s">
        <v>270</v>
      </c>
      <c r="D208" s="20" t="s">
        <v>1392</v>
      </c>
      <c r="E208" s="25" t="s">
        <v>1393</v>
      </c>
      <c r="F208" s="20" t="s">
        <v>24</v>
      </c>
      <c r="G208" s="20" t="s">
        <v>25</v>
      </c>
      <c r="H208" s="25">
        <v>8</v>
      </c>
      <c r="I208" s="19" t="s">
        <v>1394</v>
      </c>
      <c r="J208" s="23" t="s">
        <v>1395</v>
      </c>
      <c r="K208" s="108" t="s">
        <v>141</v>
      </c>
      <c r="L208" s="108" t="s">
        <v>142</v>
      </c>
      <c r="M208" s="20" t="s">
        <v>106</v>
      </c>
    </row>
    <row r="209" ht="33.75" spans="1:13">
      <c r="A209" s="18">
        <v>32</v>
      </c>
      <c r="B209" s="25" t="s">
        <v>1396</v>
      </c>
      <c r="C209" s="73" t="s">
        <v>270</v>
      </c>
      <c r="D209" s="25" t="s">
        <v>1397</v>
      </c>
      <c r="E209" s="25" t="s">
        <v>1398</v>
      </c>
      <c r="F209" s="20" t="s">
        <v>24</v>
      </c>
      <c r="G209" s="20" t="s">
        <v>25</v>
      </c>
      <c r="H209" s="25">
        <v>28</v>
      </c>
      <c r="I209" s="25" t="s">
        <v>1399</v>
      </c>
      <c r="J209" s="25" t="s">
        <v>1400</v>
      </c>
      <c r="K209" s="108" t="s">
        <v>141</v>
      </c>
      <c r="L209" s="108" t="s">
        <v>142</v>
      </c>
      <c r="M209" s="20" t="s">
        <v>106</v>
      </c>
    </row>
    <row r="210" ht="45" spans="1:13">
      <c r="A210" s="18">
        <v>33</v>
      </c>
      <c r="B210" s="74" t="s">
        <v>1401</v>
      </c>
      <c r="C210" s="73" t="s">
        <v>270</v>
      </c>
      <c r="D210" s="118" t="s">
        <v>1402</v>
      </c>
      <c r="E210" s="73" t="s">
        <v>1403</v>
      </c>
      <c r="F210" s="119" t="s">
        <v>24</v>
      </c>
      <c r="G210" s="20" t="s">
        <v>25</v>
      </c>
      <c r="H210" s="73">
        <v>5</v>
      </c>
      <c r="I210" s="74" t="s">
        <v>1404</v>
      </c>
      <c r="J210" s="66" t="s">
        <v>1405</v>
      </c>
      <c r="K210" s="108" t="s">
        <v>141</v>
      </c>
      <c r="L210" s="108" t="s">
        <v>142</v>
      </c>
      <c r="M210" s="20" t="s">
        <v>1146</v>
      </c>
    </row>
    <row r="211" ht="45" spans="1:13">
      <c r="A211" s="18">
        <v>34</v>
      </c>
      <c r="B211" s="74" t="s">
        <v>1406</v>
      </c>
      <c r="C211" s="73" t="s">
        <v>270</v>
      </c>
      <c r="D211" s="116" t="s">
        <v>1407</v>
      </c>
      <c r="E211" s="73" t="s">
        <v>1408</v>
      </c>
      <c r="F211" s="20" t="s">
        <v>24</v>
      </c>
      <c r="G211" s="20" t="s">
        <v>25</v>
      </c>
      <c r="H211" s="73">
        <v>6</v>
      </c>
      <c r="I211" s="74" t="s">
        <v>1409</v>
      </c>
      <c r="J211" s="66" t="s">
        <v>1410</v>
      </c>
      <c r="K211" s="108" t="s">
        <v>141</v>
      </c>
      <c r="L211" s="108" t="s">
        <v>142</v>
      </c>
      <c r="M211" s="20" t="s">
        <v>1146</v>
      </c>
    </row>
    <row r="212" ht="56.25" spans="1:13">
      <c r="A212" s="18">
        <v>35</v>
      </c>
      <c r="B212" s="73" t="s">
        <v>1411</v>
      </c>
      <c r="C212" s="73" t="s">
        <v>270</v>
      </c>
      <c r="D212" s="73" t="s">
        <v>1412</v>
      </c>
      <c r="E212" s="73" t="s">
        <v>1413</v>
      </c>
      <c r="F212" s="20" t="s">
        <v>24</v>
      </c>
      <c r="G212" s="20" t="s">
        <v>25</v>
      </c>
      <c r="H212" s="73">
        <v>8</v>
      </c>
      <c r="I212" s="73" t="s">
        <v>1414</v>
      </c>
      <c r="J212" s="73" t="s">
        <v>1415</v>
      </c>
      <c r="K212" s="108" t="s">
        <v>141</v>
      </c>
      <c r="L212" s="108" t="s">
        <v>142</v>
      </c>
      <c r="M212" s="20" t="s">
        <v>1146</v>
      </c>
    </row>
    <row r="213" ht="45" spans="1:13">
      <c r="A213" s="18">
        <v>36</v>
      </c>
      <c r="B213" s="18" t="s">
        <v>1416</v>
      </c>
      <c r="C213" s="73" t="s">
        <v>270</v>
      </c>
      <c r="D213" s="120" t="s">
        <v>1417</v>
      </c>
      <c r="E213" s="25" t="s">
        <v>1158</v>
      </c>
      <c r="F213" s="25" t="s">
        <v>24</v>
      </c>
      <c r="G213" s="121" t="s">
        <v>25</v>
      </c>
      <c r="H213" s="122">
        <v>3</v>
      </c>
      <c r="I213" s="17" t="s">
        <v>1418</v>
      </c>
      <c r="J213" s="26" t="s">
        <v>1419</v>
      </c>
      <c r="K213" s="108" t="s">
        <v>141</v>
      </c>
      <c r="L213" s="108" t="s">
        <v>142</v>
      </c>
      <c r="M213" s="25" t="s">
        <v>591</v>
      </c>
    </row>
    <row r="214" ht="33.75" spans="1:13">
      <c r="A214" s="18">
        <v>37</v>
      </c>
      <c r="B214" s="18" t="s">
        <v>1420</v>
      </c>
      <c r="C214" s="73" t="s">
        <v>270</v>
      </c>
      <c r="D214" s="18" t="s">
        <v>1421</v>
      </c>
      <c r="E214" s="18" t="s">
        <v>593</v>
      </c>
      <c r="F214" s="25" t="s">
        <v>24</v>
      </c>
      <c r="G214" s="121" t="s">
        <v>25</v>
      </c>
      <c r="H214" s="122">
        <v>5</v>
      </c>
      <c r="I214" s="17" t="s">
        <v>1422</v>
      </c>
      <c r="J214" s="17" t="s">
        <v>1423</v>
      </c>
      <c r="K214" s="108" t="s">
        <v>141</v>
      </c>
      <c r="L214" s="108" t="s">
        <v>142</v>
      </c>
      <c r="M214" s="25" t="s">
        <v>591</v>
      </c>
    </row>
    <row r="215" ht="56.25" spans="1:13">
      <c r="A215" s="18">
        <v>38</v>
      </c>
      <c r="B215" s="18" t="s">
        <v>1424</v>
      </c>
      <c r="C215" s="73" t="s">
        <v>270</v>
      </c>
      <c r="D215" s="18" t="s">
        <v>1425</v>
      </c>
      <c r="E215" s="18" t="s">
        <v>589</v>
      </c>
      <c r="F215" s="25" t="s">
        <v>24</v>
      </c>
      <c r="G215" s="121" t="s">
        <v>25</v>
      </c>
      <c r="H215" s="122">
        <v>6</v>
      </c>
      <c r="I215" s="17" t="s">
        <v>1426</v>
      </c>
      <c r="J215" s="17" t="s">
        <v>1427</v>
      </c>
      <c r="K215" s="108" t="s">
        <v>141</v>
      </c>
      <c r="L215" s="108" t="s">
        <v>142</v>
      </c>
      <c r="M215" s="25" t="s">
        <v>591</v>
      </c>
    </row>
    <row r="216" ht="56.25" spans="1:13">
      <c r="A216" s="18">
        <v>39</v>
      </c>
      <c r="B216" s="18" t="s">
        <v>1428</v>
      </c>
      <c r="C216" s="73" t="s">
        <v>270</v>
      </c>
      <c r="D216" s="18" t="s">
        <v>1429</v>
      </c>
      <c r="E216" s="18" t="s">
        <v>1430</v>
      </c>
      <c r="F216" s="25" t="s">
        <v>24</v>
      </c>
      <c r="G216" s="121" t="s">
        <v>25</v>
      </c>
      <c r="H216" s="122">
        <v>3</v>
      </c>
      <c r="I216" s="17" t="s">
        <v>1431</v>
      </c>
      <c r="J216" s="17" t="s">
        <v>1432</v>
      </c>
      <c r="K216" s="108" t="s">
        <v>141</v>
      </c>
      <c r="L216" s="108" t="s">
        <v>142</v>
      </c>
      <c r="M216" s="25" t="s">
        <v>591</v>
      </c>
    </row>
    <row r="217" ht="45" spans="1:13">
      <c r="A217" s="18">
        <v>40</v>
      </c>
      <c r="B217" s="20" t="s">
        <v>1433</v>
      </c>
      <c r="C217" s="73" t="s">
        <v>270</v>
      </c>
      <c r="D217" s="20" t="s">
        <v>1434</v>
      </c>
      <c r="E217" s="20" t="s">
        <v>386</v>
      </c>
      <c r="F217" s="20" t="s">
        <v>24</v>
      </c>
      <c r="G217" s="20" t="s">
        <v>25</v>
      </c>
      <c r="H217" s="27">
        <v>6</v>
      </c>
      <c r="I217" s="19" t="s">
        <v>1435</v>
      </c>
      <c r="J217" s="23" t="s">
        <v>1436</v>
      </c>
      <c r="K217" s="35">
        <v>45955</v>
      </c>
      <c r="L217" s="35">
        <v>45991</v>
      </c>
      <c r="M217" s="20" t="s">
        <v>1155</v>
      </c>
    </row>
    <row r="218" ht="45" spans="1:13">
      <c r="A218" s="18">
        <v>41</v>
      </c>
      <c r="B218" s="18" t="s">
        <v>1437</v>
      </c>
      <c r="C218" s="73" t="s">
        <v>270</v>
      </c>
      <c r="D218" s="18" t="s">
        <v>1438</v>
      </c>
      <c r="E218" s="18" t="s">
        <v>736</v>
      </c>
      <c r="F218" s="20" t="s">
        <v>24</v>
      </c>
      <c r="G218" s="20" t="s">
        <v>25</v>
      </c>
      <c r="H218" s="18">
        <v>10</v>
      </c>
      <c r="I218" s="17" t="s">
        <v>1439</v>
      </c>
      <c r="J218" s="17" t="s">
        <v>1439</v>
      </c>
      <c r="K218" s="123">
        <v>45931</v>
      </c>
      <c r="L218" s="123">
        <v>45962</v>
      </c>
      <c r="M218" s="120" t="s">
        <v>464</v>
      </c>
    </row>
    <row r="219" ht="45" spans="1:13">
      <c r="A219" s="18">
        <v>42</v>
      </c>
      <c r="B219" s="18" t="s">
        <v>1440</v>
      </c>
      <c r="C219" s="73" t="s">
        <v>270</v>
      </c>
      <c r="D219" s="18" t="s">
        <v>1441</v>
      </c>
      <c r="E219" s="18" t="s">
        <v>550</v>
      </c>
      <c r="F219" s="20" t="s">
        <v>24</v>
      </c>
      <c r="G219" s="20" t="s">
        <v>25</v>
      </c>
      <c r="H219" s="18">
        <v>3</v>
      </c>
      <c r="I219" s="17" t="s">
        <v>1442</v>
      </c>
      <c r="J219" s="17" t="s">
        <v>1442</v>
      </c>
      <c r="K219" s="123">
        <v>45931</v>
      </c>
      <c r="L219" s="123">
        <v>45962</v>
      </c>
      <c r="M219" s="120" t="s">
        <v>464</v>
      </c>
    </row>
    <row r="220" ht="45" spans="1:13">
      <c r="A220" s="18">
        <v>43</v>
      </c>
      <c r="B220" s="18" t="s">
        <v>1443</v>
      </c>
      <c r="C220" s="73" t="s">
        <v>270</v>
      </c>
      <c r="D220" s="18" t="s">
        <v>1444</v>
      </c>
      <c r="E220" s="18" t="s">
        <v>550</v>
      </c>
      <c r="F220" s="20" t="s">
        <v>24</v>
      </c>
      <c r="G220" s="20" t="s">
        <v>25</v>
      </c>
      <c r="H220" s="18">
        <v>3</v>
      </c>
      <c r="I220" s="17" t="s">
        <v>1442</v>
      </c>
      <c r="J220" s="17" t="s">
        <v>1442</v>
      </c>
      <c r="K220" s="123">
        <v>45931</v>
      </c>
      <c r="L220" s="123">
        <v>45962</v>
      </c>
      <c r="M220" s="120" t="s">
        <v>464</v>
      </c>
    </row>
    <row r="221" ht="45" spans="1:13">
      <c r="A221" s="18">
        <v>44</v>
      </c>
      <c r="B221" s="18" t="s">
        <v>1445</v>
      </c>
      <c r="C221" s="73" t="s">
        <v>270</v>
      </c>
      <c r="D221" s="18" t="s">
        <v>1446</v>
      </c>
      <c r="E221" s="18" t="s">
        <v>1447</v>
      </c>
      <c r="F221" s="20" t="s">
        <v>24</v>
      </c>
      <c r="G221" s="20" t="s">
        <v>25</v>
      </c>
      <c r="H221" s="18">
        <v>12</v>
      </c>
      <c r="I221" s="17" t="s">
        <v>1442</v>
      </c>
      <c r="J221" s="17" t="s">
        <v>1442</v>
      </c>
      <c r="K221" s="108" t="s">
        <v>141</v>
      </c>
      <c r="L221" s="108" t="s">
        <v>142</v>
      </c>
      <c r="M221" s="120" t="s">
        <v>464</v>
      </c>
    </row>
    <row r="222" ht="45" spans="1:13">
      <c r="A222" s="18">
        <v>45</v>
      </c>
      <c r="B222" s="18" t="s">
        <v>1448</v>
      </c>
      <c r="C222" s="73" t="s">
        <v>270</v>
      </c>
      <c r="D222" s="18" t="s">
        <v>1449</v>
      </c>
      <c r="E222" s="18" t="s">
        <v>1450</v>
      </c>
      <c r="F222" s="20" t="s">
        <v>24</v>
      </c>
      <c r="G222" s="20" t="s">
        <v>25</v>
      </c>
      <c r="H222" s="18">
        <v>10</v>
      </c>
      <c r="I222" s="17" t="s">
        <v>1451</v>
      </c>
      <c r="J222" s="17" t="s">
        <v>1452</v>
      </c>
      <c r="K222" s="108" t="s">
        <v>141</v>
      </c>
      <c r="L222" s="108" t="s">
        <v>142</v>
      </c>
      <c r="M222" s="120" t="s">
        <v>464</v>
      </c>
    </row>
    <row r="223" ht="45" spans="1:13">
      <c r="A223" s="18">
        <v>46</v>
      </c>
      <c r="B223" s="120" t="s">
        <v>1453</v>
      </c>
      <c r="C223" s="73" t="s">
        <v>270</v>
      </c>
      <c r="D223" s="120" t="s">
        <v>1454</v>
      </c>
      <c r="E223" s="124" t="s">
        <v>1455</v>
      </c>
      <c r="F223" s="20" t="s">
        <v>24</v>
      </c>
      <c r="G223" s="20" t="s">
        <v>25</v>
      </c>
      <c r="H223" s="27">
        <v>7</v>
      </c>
      <c r="I223" s="118" t="s">
        <v>1456</v>
      </c>
      <c r="J223" s="118" t="s">
        <v>1457</v>
      </c>
      <c r="K223" s="108" t="s">
        <v>141</v>
      </c>
      <c r="L223" s="108" t="s">
        <v>142</v>
      </c>
      <c r="M223" s="20" t="s">
        <v>1134</v>
      </c>
    </row>
    <row r="224" ht="56.25" spans="1:13">
      <c r="A224" s="18">
        <v>47</v>
      </c>
      <c r="B224" s="120" t="s">
        <v>1458</v>
      </c>
      <c r="C224" s="73" t="s">
        <v>270</v>
      </c>
      <c r="D224" s="120" t="s">
        <v>1459</v>
      </c>
      <c r="E224" s="61" t="s">
        <v>1460</v>
      </c>
      <c r="F224" s="20" t="s">
        <v>24</v>
      </c>
      <c r="G224" s="20" t="s">
        <v>25</v>
      </c>
      <c r="H224" s="25">
        <v>17</v>
      </c>
      <c r="I224" s="20" t="s">
        <v>1461</v>
      </c>
      <c r="J224" s="20" t="s">
        <v>1461</v>
      </c>
      <c r="K224" s="108" t="s">
        <v>141</v>
      </c>
      <c r="L224" s="108" t="s">
        <v>142</v>
      </c>
      <c r="M224" s="20" t="s">
        <v>1134</v>
      </c>
    </row>
    <row r="225" ht="56.25" spans="1:13">
      <c r="A225" s="18">
        <v>48</v>
      </c>
      <c r="B225" s="20" t="s">
        <v>1462</v>
      </c>
      <c r="C225" s="73" t="s">
        <v>270</v>
      </c>
      <c r="D225" s="20" t="s">
        <v>1463</v>
      </c>
      <c r="E225" s="20" t="s">
        <v>1464</v>
      </c>
      <c r="F225" s="20" t="s">
        <v>24</v>
      </c>
      <c r="G225" s="20" t="s">
        <v>25</v>
      </c>
      <c r="H225" s="125">
        <v>4.8</v>
      </c>
      <c r="I225" s="19" t="s">
        <v>1465</v>
      </c>
      <c r="J225" s="19" t="s">
        <v>1466</v>
      </c>
      <c r="K225" s="108" t="s">
        <v>141</v>
      </c>
      <c r="L225" s="108" t="s">
        <v>142</v>
      </c>
      <c r="M225" s="20" t="s">
        <v>86</v>
      </c>
    </row>
    <row r="226" ht="45" spans="1:13">
      <c r="A226" s="18">
        <v>49</v>
      </c>
      <c r="B226" s="26" t="s">
        <v>1467</v>
      </c>
      <c r="C226" s="73" t="s">
        <v>270</v>
      </c>
      <c r="D226" s="120" t="s">
        <v>1468</v>
      </c>
      <c r="E226" s="25" t="s">
        <v>1469</v>
      </c>
      <c r="F226" s="20" t="s">
        <v>24</v>
      </c>
      <c r="G226" s="20" t="s">
        <v>25</v>
      </c>
      <c r="H226" s="25">
        <v>4.6</v>
      </c>
      <c r="I226" s="26" t="s">
        <v>1470</v>
      </c>
      <c r="J226" s="26" t="s">
        <v>1471</v>
      </c>
      <c r="K226" s="108" t="s">
        <v>141</v>
      </c>
      <c r="L226" s="108" t="s">
        <v>142</v>
      </c>
      <c r="M226" s="20" t="s">
        <v>86</v>
      </c>
    </row>
    <row r="227" ht="33.75" spans="1:13">
      <c r="A227" s="18">
        <v>50</v>
      </c>
      <c r="B227" s="26" t="s">
        <v>1472</v>
      </c>
      <c r="C227" s="73" t="s">
        <v>270</v>
      </c>
      <c r="D227" s="120" t="s">
        <v>1473</v>
      </c>
      <c r="E227" s="25" t="s">
        <v>1474</v>
      </c>
      <c r="F227" s="20" t="s">
        <v>24</v>
      </c>
      <c r="G227" s="20" t="s">
        <v>25</v>
      </c>
      <c r="H227" s="25">
        <v>3.9</v>
      </c>
      <c r="I227" s="26" t="s">
        <v>1475</v>
      </c>
      <c r="J227" s="26" t="s">
        <v>1475</v>
      </c>
      <c r="K227" s="108" t="s">
        <v>141</v>
      </c>
      <c r="L227" s="108" t="s">
        <v>142</v>
      </c>
      <c r="M227" s="20" t="s">
        <v>86</v>
      </c>
    </row>
    <row r="228" ht="45" spans="1:13">
      <c r="A228" s="18">
        <v>51</v>
      </c>
      <c r="B228" s="26" t="s">
        <v>1476</v>
      </c>
      <c r="C228" s="73" t="s">
        <v>270</v>
      </c>
      <c r="D228" s="120" t="s">
        <v>1477</v>
      </c>
      <c r="E228" s="25" t="s">
        <v>1478</v>
      </c>
      <c r="F228" s="20" t="s">
        <v>24</v>
      </c>
      <c r="G228" s="20" t="s">
        <v>25</v>
      </c>
      <c r="H228" s="25">
        <v>3.7</v>
      </c>
      <c r="I228" s="26" t="s">
        <v>1475</v>
      </c>
      <c r="J228" s="26" t="s">
        <v>1475</v>
      </c>
      <c r="K228" s="108" t="s">
        <v>141</v>
      </c>
      <c r="L228" s="108" t="s">
        <v>142</v>
      </c>
      <c r="M228" s="20" t="s">
        <v>86</v>
      </c>
    </row>
    <row r="229" ht="33.75" spans="1:13">
      <c r="A229" s="18">
        <v>52</v>
      </c>
      <c r="B229" s="17" t="s">
        <v>1479</v>
      </c>
      <c r="C229" s="73" t="s">
        <v>270</v>
      </c>
      <c r="D229" s="126" t="s">
        <v>1480</v>
      </c>
      <c r="E229" s="25" t="s">
        <v>1481</v>
      </c>
      <c r="F229" s="20" t="s">
        <v>24</v>
      </c>
      <c r="G229" s="20" t="s">
        <v>25</v>
      </c>
      <c r="H229" s="25">
        <v>3</v>
      </c>
      <c r="I229" s="26" t="s">
        <v>1482</v>
      </c>
      <c r="J229" s="26" t="s">
        <v>1482</v>
      </c>
      <c r="K229" s="108" t="s">
        <v>141</v>
      </c>
      <c r="L229" s="108" t="s">
        <v>142</v>
      </c>
      <c r="M229" s="20" t="s">
        <v>86</v>
      </c>
    </row>
    <row r="230" ht="33.75" spans="1:13">
      <c r="A230" s="18">
        <v>53</v>
      </c>
      <c r="B230" s="26" t="s">
        <v>1483</v>
      </c>
      <c r="C230" s="73" t="s">
        <v>270</v>
      </c>
      <c r="D230" s="120" t="s">
        <v>1484</v>
      </c>
      <c r="E230" s="25" t="s">
        <v>1485</v>
      </c>
      <c r="F230" s="20" t="s">
        <v>24</v>
      </c>
      <c r="G230" s="20" t="s">
        <v>25</v>
      </c>
      <c r="H230" s="25">
        <v>3</v>
      </c>
      <c r="I230" s="26" t="s">
        <v>1486</v>
      </c>
      <c r="J230" s="26" t="s">
        <v>1486</v>
      </c>
      <c r="K230" s="108" t="s">
        <v>141</v>
      </c>
      <c r="L230" s="108" t="s">
        <v>142</v>
      </c>
      <c r="M230" s="20" t="s">
        <v>86</v>
      </c>
    </row>
    <row r="231" ht="45" spans="1:13">
      <c r="A231" s="18">
        <v>54</v>
      </c>
      <c r="B231" s="26" t="s">
        <v>1487</v>
      </c>
      <c r="C231" s="73" t="s">
        <v>270</v>
      </c>
      <c r="D231" s="120" t="s">
        <v>1488</v>
      </c>
      <c r="E231" s="25" t="s">
        <v>272</v>
      </c>
      <c r="F231" s="20" t="s">
        <v>24</v>
      </c>
      <c r="G231" s="20" t="s">
        <v>25</v>
      </c>
      <c r="H231" s="25">
        <v>4</v>
      </c>
      <c r="I231" s="26" t="s">
        <v>1489</v>
      </c>
      <c r="J231" s="26" t="s">
        <v>1489</v>
      </c>
      <c r="K231" s="108" t="s">
        <v>141</v>
      </c>
      <c r="L231" s="108" t="s">
        <v>142</v>
      </c>
      <c r="M231" s="20" t="s">
        <v>86</v>
      </c>
    </row>
    <row r="232" ht="56.25" spans="1:13">
      <c r="A232" s="18">
        <v>55</v>
      </c>
      <c r="B232" s="26" t="s">
        <v>1490</v>
      </c>
      <c r="C232" s="73" t="s">
        <v>270</v>
      </c>
      <c r="D232" s="120" t="s">
        <v>1491</v>
      </c>
      <c r="E232" s="25" t="s">
        <v>1492</v>
      </c>
      <c r="F232" s="20" t="s">
        <v>24</v>
      </c>
      <c r="G232" s="20" t="s">
        <v>25</v>
      </c>
      <c r="H232" s="25">
        <v>4</v>
      </c>
      <c r="I232" s="26" t="s">
        <v>1493</v>
      </c>
      <c r="J232" s="26" t="s">
        <v>1493</v>
      </c>
      <c r="K232" s="108" t="s">
        <v>141</v>
      </c>
      <c r="L232" s="108" t="s">
        <v>142</v>
      </c>
      <c r="M232" s="20" t="s">
        <v>86</v>
      </c>
    </row>
    <row r="233" ht="45" spans="1:13">
      <c r="A233" s="18">
        <v>56</v>
      </c>
      <c r="B233" s="26" t="s">
        <v>1494</v>
      </c>
      <c r="C233" s="73" t="s">
        <v>270</v>
      </c>
      <c r="D233" s="120" t="s">
        <v>1495</v>
      </c>
      <c r="E233" s="25" t="s">
        <v>896</v>
      </c>
      <c r="F233" s="20" t="s">
        <v>24</v>
      </c>
      <c r="G233" s="20" t="s">
        <v>25</v>
      </c>
      <c r="H233" s="25">
        <v>3</v>
      </c>
      <c r="I233" s="26" t="s">
        <v>1496</v>
      </c>
      <c r="J233" s="26" t="s">
        <v>1496</v>
      </c>
      <c r="K233" s="108" t="s">
        <v>141</v>
      </c>
      <c r="L233" s="108" t="s">
        <v>142</v>
      </c>
      <c r="M233" s="20" t="s">
        <v>86</v>
      </c>
    </row>
    <row r="234" ht="45" spans="1:13">
      <c r="A234" s="18">
        <v>57</v>
      </c>
      <c r="B234" s="20" t="s">
        <v>1497</v>
      </c>
      <c r="C234" s="73" t="s">
        <v>270</v>
      </c>
      <c r="D234" s="29" t="s">
        <v>1498</v>
      </c>
      <c r="E234" s="20" t="s">
        <v>1499</v>
      </c>
      <c r="F234" s="20" t="s">
        <v>24</v>
      </c>
      <c r="G234" s="20" t="s">
        <v>25</v>
      </c>
      <c r="H234" s="20">
        <v>3</v>
      </c>
      <c r="I234" s="19" t="s">
        <v>1500</v>
      </c>
      <c r="J234" s="19" t="s">
        <v>1501</v>
      </c>
      <c r="K234" s="108" t="s">
        <v>141</v>
      </c>
      <c r="L234" s="108" t="s">
        <v>142</v>
      </c>
      <c r="M234" s="20" t="s">
        <v>1266</v>
      </c>
    </row>
    <row r="235" ht="33.75" spans="1:13">
      <c r="A235" s="18">
        <v>58</v>
      </c>
      <c r="B235" s="20" t="s">
        <v>1502</v>
      </c>
      <c r="C235" s="73" t="s">
        <v>270</v>
      </c>
      <c r="D235" s="20" t="s">
        <v>1503</v>
      </c>
      <c r="E235" s="20" t="s">
        <v>1504</v>
      </c>
      <c r="F235" s="20" t="s">
        <v>24</v>
      </c>
      <c r="G235" s="20" t="s">
        <v>25</v>
      </c>
      <c r="H235" s="127">
        <v>18</v>
      </c>
      <c r="I235" s="20" t="s">
        <v>1505</v>
      </c>
      <c r="J235" s="20" t="s">
        <v>1506</v>
      </c>
      <c r="K235" s="108" t="s">
        <v>141</v>
      </c>
      <c r="L235" s="108" t="s">
        <v>142</v>
      </c>
      <c r="M235" s="73" t="s">
        <v>543</v>
      </c>
    </row>
    <row r="236" ht="45" spans="1:13">
      <c r="A236" s="18">
        <v>59</v>
      </c>
      <c r="B236" s="20" t="s">
        <v>1507</v>
      </c>
      <c r="C236" s="73" t="s">
        <v>270</v>
      </c>
      <c r="D236" s="20" t="s">
        <v>1508</v>
      </c>
      <c r="E236" s="73" t="s">
        <v>178</v>
      </c>
      <c r="F236" s="20" t="s">
        <v>24</v>
      </c>
      <c r="G236" s="20" t="s">
        <v>25</v>
      </c>
      <c r="H236" s="127">
        <v>21</v>
      </c>
      <c r="I236" s="73" t="s">
        <v>1509</v>
      </c>
      <c r="J236" s="73" t="s">
        <v>1509</v>
      </c>
      <c r="K236" s="108" t="s">
        <v>141</v>
      </c>
      <c r="L236" s="108" t="s">
        <v>142</v>
      </c>
      <c r="M236" s="73" t="s">
        <v>543</v>
      </c>
    </row>
    <row r="237" ht="67.5" spans="1:13">
      <c r="A237" s="18">
        <v>60</v>
      </c>
      <c r="B237" s="20" t="s">
        <v>1510</v>
      </c>
      <c r="C237" s="73" t="s">
        <v>270</v>
      </c>
      <c r="D237" s="73" t="s">
        <v>1511</v>
      </c>
      <c r="E237" s="73" t="s">
        <v>1512</v>
      </c>
      <c r="F237" s="20" t="s">
        <v>24</v>
      </c>
      <c r="G237" s="20" t="s">
        <v>25</v>
      </c>
      <c r="H237" s="127">
        <v>18</v>
      </c>
      <c r="I237" s="73" t="s">
        <v>1513</v>
      </c>
      <c r="J237" s="73" t="s">
        <v>1513</v>
      </c>
      <c r="K237" s="108" t="s">
        <v>141</v>
      </c>
      <c r="L237" s="108" t="s">
        <v>142</v>
      </c>
      <c r="M237" s="73" t="s">
        <v>543</v>
      </c>
    </row>
    <row r="238" ht="45" spans="1:13">
      <c r="A238" s="18">
        <v>61</v>
      </c>
      <c r="B238" s="20" t="s">
        <v>1514</v>
      </c>
      <c r="C238" s="73" t="s">
        <v>270</v>
      </c>
      <c r="D238" s="20" t="s">
        <v>1515</v>
      </c>
      <c r="E238" s="20" t="s">
        <v>1516</v>
      </c>
      <c r="F238" s="20" t="s">
        <v>24</v>
      </c>
      <c r="G238" s="20" t="s">
        <v>25</v>
      </c>
      <c r="H238" s="127">
        <v>14</v>
      </c>
      <c r="I238" s="73" t="s">
        <v>1517</v>
      </c>
      <c r="J238" s="73" t="s">
        <v>1518</v>
      </c>
      <c r="K238" s="108" t="s">
        <v>141</v>
      </c>
      <c r="L238" s="108" t="s">
        <v>142</v>
      </c>
      <c r="M238" s="73" t="s">
        <v>543</v>
      </c>
    </row>
    <row r="239" ht="56.25" spans="1:13">
      <c r="A239" s="18">
        <v>62</v>
      </c>
      <c r="B239" s="20" t="s">
        <v>1519</v>
      </c>
      <c r="C239" s="73" t="s">
        <v>270</v>
      </c>
      <c r="D239" s="20" t="s">
        <v>1520</v>
      </c>
      <c r="E239" s="20" t="s">
        <v>1521</v>
      </c>
      <c r="F239" s="20" t="s">
        <v>24</v>
      </c>
      <c r="G239" s="20" t="s">
        <v>25</v>
      </c>
      <c r="H239" s="127">
        <v>19</v>
      </c>
      <c r="I239" s="73" t="s">
        <v>1522</v>
      </c>
      <c r="J239" s="73" t="s">
        <v>1523</v>
      </c>
      <c r="K239" s="108" t="s">
        <v>141</v>
      </c>
      <c r="L239" s="108" t="s">
        <v>142</v>
      </c>
      <c r="M239" s="73" t="s">
        <v>543</v>
      </c>
    </row>
    <row r="240" spans="1:13">
      <c r="C240" s="128"/>
    </row>
  </sheetData>
  <autoFilter xmlns:etc="http://www.wps.cn/officeDocument/2017/etCustomData" ref="A1:M239" etc:filterBottomFollowUsedRange="0">
    <extLst/>
  </autoFilter>
  <mergeCells count="25">
    <mergeCell ref="A1:M1"/>
    <mergeCell ref="G2:H2"/>
    <mergeCell ref="K2:L2"/>
    <mergeCell ref="A2:A3"/>
    <mergeCell ref="A48:A57"/>
    <mergeCell ref="A58:A59"/>
    <mergeCell ref="A60:A61"/>
    <mergeCell ref="B2:B3"/>
    <mergeCell ref="B48:B57"/>
    <mergeCell ref="B58:B59"/>
    <mergeCell ref="B60:B61"/>
    <mergeCell ref="C2:C3"/>
    <mergeCell ref="C48:C57"/>
    <mergeCell ref="C58:C59"/>
    <mergeCell ref="C60:C61"/>
    <mergeCell ref="D2:D3"/>
    <mergeCell ref="D48:D57"/>
    <mergeCell ref="D58:D59"/>
    <mergeCell ref="D60:D61"/>
    <mergeCell ref="E2:E3"/>
    <mergeCell ref="F2:F3"/>
    <mergeCell ref="F48:F57"/>
    <mergeCell ref="I2:I3"/>
    <mergeCell ref="J2:J3"/>
    <mergeCell ref="M2:M3"/>
  </mergeCells>
  <conditionalFormatting sqref="B4">
    <cfRule type="duplicateValues" dxfId="0" priority="138"/>
  </conditionalFormatting>
  <conditionalFormatting sqref="B5">
    <cfRule type="duplicateValues" dxfId="0" priority="129"/>
  </conditionalFormatting>
  <conditionalFormatting sqref="B6">
    <cfRule type="duplicateValues" dxfId="0" priority="128"/>
  </conditionalFormatting>
  <conditionalFormatting sqref="B7">
    <cfRule type="duplicateValues" dxfId="0" priority="127"/>
  </conditionalFormatting>
  <conditionalFormatting sqref="B9">
    <cfRule type="duplicateValues" dxfId="0" priority="125"/>
  </conditionalFormatting>
  <conditionalFormatting sqref="B21">
    <cfRule type="duplicateValues" dxfId="0" priority="137"/>
  </conditionalFormatting>
  <conditionalFormatting sqref="B65">
    <cfRule type="duplicateValues" dxfId="0" priority="101"/>
  </conditionalFormatting>
  <conditionalFormatting sqref="B104">
    <cfRule type="duplicateValues" dxfId="0" priority="124"/>
  </conditionalFormatting>
  <conditionalFormatting sqref="B116">
    <cfRule type="duplicateValues" dxfId="0" priority="123"/>
  </conditionalFormatting>
  <conditionalFormatting sqref="B126">
    <cfRule type="duplicateValues" dxfId="0" priority="122"/>
  </conditionalFormatting>
  <conditionalFormatting sqref="B149">
    <cfRule type="duplicateValues" dxfId="0" priority="119"/>
  </conditionalFormatting>
  <conditionalFormatting sqref="B151">
    <cfRule type="duplicateValues" dxfId="0" priority="102"/>
  </conditionalFormatting>
  <conditionalFormatting sqref="B152">
    <cfRule type="duplicateValues" dxfId="0" priority="105"/>
  </conditionalFormatting>
  <conditionalFormatting sqref="B153">
    <cfRule type="duplicateValues" dxfId="0" priority="107"/>
  </conditionalFormatting>
  <conditionalFormatting sqref="B156">
    <cfRule type="duplicateValues" dxfId="0" priority="106"/>
  </conditionalFormatting>
  <conditionalFormatting sqref="B161">
    <cfRule type="duplicateValues" dxfId="0" priority="99"/>
  </conditionalFormatting>
  <conditionalFormatting sqref="B162">
    <cfRule type="duplicateValues" dxfId="0" priority="100"/>
  </conditionalFormatting>
  <conditionalFormatting sqref="B164">
    <cfRule type="duplicateValues" dxfId="0" priority="50"/>
  </conditionalFormatting>
  <conditionalFormatting sqref="B165">
    <cfRule type="duplicateValues" dxfId="0" priority="47"/>
  </conditionalFormatting>
  <conditionalFormatting sqref="B166">
    <cfRule type="duplicateValues" dxfId="0" priority="46"/>
  </conditionalFormatting>
  <conditionalFormatting sqref="B173">
    <cfRule type="duplicateValues" dxfId="0" priority="44"/>
  </conditionalFormatting>
  <conditionalFormatting sqref="B177">
    <cfRule type="duplicateValues" dxfId="0" priority="2"/>
  </conditionalFormatting>
  <conditionalFormatting sqref="C177">
    <cfRule type="duplicateValues" dxfId="0" priority="1"/>
  </conditionalFormatting>
  <conditionalFormatting sqref="B181">
    <cfRule type="duplicateValues" dxfId="0" priority="42"/>
  </conditionalFormatting>
  <conditionalFormatting sqref="B191">
    <cfRule type="duplicateValues" dxfId="0" priority="40"/>
  </conditionalFormatting>
  <conditionalFormatting sqref="B193">
    <cfRule type="duplicateValues" dxfId="0" priority="37"/>
  </conditionalFormatting>
  <conditionalFormatting sqref="B194">
    <cfRule type="duplicateValues" dxfId="0" priority="41"/>
  </conditionalFormatting>
  <conditionalFormatting sqref="B195">
    <cfRule type="duplicateValues" dxfId="0" priority="38"/>
  </conditionalFormatting>
  <conditionalFormatting sqref="B196">
    <cfRule type="duplicateValues" dxfId="0" priority="32"/>
  </conditionalFormatting>
  <conditionalFormatting sqref="B197">
    <cfRule type="duplicateValues" dxfId="0" priority="33"/>
  </conditionalFormatting>
  <conditionalFormatting sqref="B198">
    <cfRule type="duplicateValues" dxfId="0" priority="34"/>
  </conditionalFormatting>
  <conditionalFormatting sqref="B199">
    <cfRule type="duplicateValues" dxfId="0" priority="36"/>
  </conditionalFormatting>
  <conditionalFormatting sqref="B200">
    <cfRule type="duplicateValues" dxfId="0" priority="35"/>
  </conditionalFormatting>
  <conditionalFormatting sqref="B203">
    <cfRule type="duplicateValues" dxfId="0" priority="30"/>
  </conditionalFormatting>
  <conditionalFormatting sqref="B204">
    <cfRule type="duplicateValues" dxfId="0" priority="31"/>
  </conditionalFormatting>
  <conditionalFormatting sqref="B205">
    <cfRule type="duplicateValues" dxfId="0" priority="27"/>
  </conditionalFormatting>
  <conditionalFormatting sqref="B206">
    <cfRule type="duplicateValues" dxfId="0" priority="28"/>
  </conditionalFormatting>
  <conditionalFormatting sqref="B207">
    <cfRule type="duplicateValues" dxfId="0" priority="29"/>
  </conditionalFormatting>
  <conditionalFormatting sqref="B208">
    <cfRule type="duplicateValues" dxfId="0" priority="26"/>
  </conditionalFormatting>
  <conditionalFormatting sqref="B209">
    <cfRule type="duplicateValues" dxfId="0" priority="25"/>
  </conditionalFormatting>
  <conditionalFormatting sqref="B210">
    <cfRule type="duplicateValues" dxfId="0" priority="3"/>
  </conditionalFormatting>
  <conditionalFormatting sqref="B211">
    <cfRule type="duplicateValues" dxfId="0" priority="24"/>
  </conditionalFormatting>
  <conditionalFormatting sqref="B212">
    <cfRule type="duplicateValues" dxfId="0" priority="23"/>
  </conditionalFormatting>
  <conditionalFormatting sqref="D214">
    <cfRule type="duplicateValues" dxfId="0" priority="21"/>
  </conditionalFormatting>
  <conditionalFormatting sqref="D215">
    <cfRule type="duplicateValues" dxfId="0" priority="20"/>
  </conditionalFormatting>
  <conditionalFormatting sqref="B221">
    <cfRule type="duplicateValues" dxfId="0" priority="17"/>
  </conditionalFormatting>
  <conditionalFormatting sqref="B222">
    <cfRule type="duplicateValues" dxfId="0" priority="18"/>
  </conditionalFormatting>
  <conditionalFormatting sqref="B223">
    <cfRule type="duplicateValues" dxfId="0" priority="9"/>
  </conditionalFormatting>
  <conditionalFormatting sqref="B224">
    <cfRule type="duplicateValues" dxfId="0" priority="10"/>
  </conditionalFormatting>
  <conditionalFormatting sqref="B225">
    <cfRule type="duplicateValues" dxfId="0" priority="11"/>
  </conditionalFormatting>
  <conditionalFormatting sqref="B227">
    <cfRule type="duplicateValues" dxfId="0" priority="15"/>
  </conditionalFormatting>
  <conditionalFormatting sqref="B228">
    <cfRule type="duplicateValues" dxfId="0" priority="14"/>
  </conditionalFormatting>
  <conditionalFormatting sqref="B230">
    <cfRule type="duplicateValues" dxfId="0" priority="13"/>
  </conditionalFormatting>
  <conditionalFormatting sqref="B231">
    <cfRule type="duplicateValues" dxfId="0" priority="12"/>
  </conditionalFormatting>
  <conditionalFormatting sqref="B235">
    <cfRule type="duplicateValues" dxfId="0" priority="8"/>
  </conditionalFormatting>
  <conditionalFormatting sqref="B236">
    <cfRule type="duplicateValues" dxfId="0" priority="4"/>
  </conditionalFormatting>
  <conditionalFormatting sqref="B237">
    <cfRule type="duplicateValues" dxfId="0" priority="7"/>
  </conditionalFormatting>
  <conditionalFormatting sqref="B238">
    <cfRule type="duplicateValues" dxfId="0" priority="5"/>
  </conditionalFormatting>
  <conditionalFormatting sqref="B239">
    <cfRule type="duplicateValues" dxfId="0" priority="6"/>
  </conditionalFormatting>
  <conditionalFormatting sqref="B1:B3">
    <cfRule type="duplicateValues" dxfId="0" priority="150"/>
  </conditionalFormatting>
  <conditionalFormatting sqref="B10:B19">
    <cfRule type="duplicateValues" dxfId="0" priority="130"/>
  </conditionalFormatting>
  <conditionalFormatting sqref="B145:B146">
    <cfRule type="duplicateValues" dxfId="0" priority="120"/>
  </conditionalFormatting>
  <conditionalFormatting sqref="B154:B155">
    <cfRule type="duplicateValues" dxfId="0" priority="104"/>
  </conditionalFormatting>
  <conditionalFormatting sqref="B171:B172">
    <cfRule type="duplicateValues" dxfId="0" priority="43"/>
  </conditionalFormatting>
  <conditionalFormatting sqref="B213:B215">
    <cfRule type="duplicateValues" dxfId="0" priority="22"/>
  </conditionalFormatting>
  <conditionalFormatting sqref="B216:B220">
    <cfRule type="duplicateValues" dxfId="0" priority="19"/>
  </conditionalFormatting>
  <conditionalFormatting sqref="B130:B144 B147:B148 B127:B128">
    <cfRule type="duplicateValues" dxfId="0" priority="121"/>
  </conditionalFormatting>
  <conditionalFormatting sqref="B157:B160 B163">
    <cfRule type="duplicateValues" dxfId="0" priority="103"/>
  </conditionalFormatting>
  <conditionalFormatting sqref="B167:B168 B170">
    <cfRule type="duplicateValues" dxfId="0" priority="45"/>
  </conditionalFormatting>
  <conditionalFormatting sqref="B232:B234 B182:B190 B201:B202">
    <cfRule type="duplicateValues" dxfId="0" priority="48"/>
  </conditionalFormatting>
  <conditionalFormatting sqref="B192 H192:J192 D192:E192">
    <cfRule type="duplicateValues" dxfId="0" priority="39"/>
  </conditionalFormatting>
  <conditionalFormatting sqref="B226 B229">
    <cfRule type="duplicateValues" dxfId="0" priority="16"/>
  </conditionalFormatting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9" defaultRowHeight="13.5" outlineLevelCol="3"/>
  <cols>
    <col min="1" max="1" width="11.25" customWidth="1"/>
    <col min="2" max="2" width="26.875" customWidth="1"/>
    <col min="3" max="3" width="25.5" customWidth="1"/>
    <col min="4" max="4" width="24.25" customWidth="1"/>
  </cols>
  <sheetData>
    <row r="1" ht="39" customHeight="1" spans="1:4">
      <c r="A1" s="1" t="s">
        <v>1524</v>
      </c>
      <c r="B1" s="1"/>
      <c r="C1" s="1"/>
      <c r="D1" s="1"/>
    </row>
    <row r="2" ht="30" customHeight="1" spans="1:4">
      <c r="A2" s="2" t="s">
        <v>1</v>
      </c>
      <c r="B2" s="2" t="s">
        <v>1525</v>
      </c>
      <c r="C2" s="2" t="s">
        <v>1526</v>
      </c>
      <c r="D2" s="2" t="s">
        <v>1527</v>
      </c>
    </row>
    <row r="3" ht="30" customHeight="1" spans="1:4">
      <c r="A3" s="3"/>
      <c r="B3" s="3"/>
      <c r="C3" s="3"/>
      <c r="D3" s="3"/>
    </row>
    <row r="4" ht="30" customHeight="1" spans="1:4">
      <c r="A4" s="4"/>
      <c r="B4" s="4" t="s">
        <v>16</v>
      </c>
      <c r="C4" s="4">
        <f>C5+C13+C17+C20+C21</f>
        <v>11279</v>
      </c>
      <c r="D4" s="5"/>
    </row>
    <row r="5" ht="30" customHeight="1" spans="1:4">
      <c r="A5" s="4" t="s">
        <v>17</v>
      </c>
      <c r="B5" s="4" t="s">
        <v>18</v>
      </c>
      <c r="C5" s="4">
        <f>SUM(C6:C12)</f>
        <v>4411.7</v>
      </c>
      <c r="D5" s="5"/>
    </row>
    <row r="6" ht="30" customHeight="1" spans="1:4">
      <c r="A6" s="6" t="s">
        <v>19</v>
      </c>
      <c r="B6" s="6" t="s">
        <v>20</v>
      </c>
      <c r="C6" s="6">
        <v>2973.7</v>
      </c>
      <c r="D6" s="5"/>
    </row>
    <row r="7" ht="30" customHeight="1" spans="1:4">
      <c r="A7" s="6" t="s">
        <v>144</v>
      </c>
      <c r="B7" s="6" t="s">
        <v>145</v>
      </c>
      <c r="C7" s="6">
        <v>15</v>
      </c>
      <c r="D7" s="5"/>
    </row>
    <row r="8" ht="30" customHeight="1" spans="1:4">
      <c r="A8" s="6" t="s">
        <v>152</v>
      </c>
      <c r="B8" s="6" t="s">
        <v>153</v>
      </c>
      <c r="C8" s="6">
        <v>194</v>
      </c>
      <c r="D8" s="5"/>
    </row>
    <row r="9" ht="30" customHeight="1" spans="1:4">
      <c r="A9" s="6" t="s">
        <v>193</v>
      </c>
      <c r="B9" s="6" t="s">
        <v>194</v>
      </c>
      <c r="C9" s="6">
        <v>72</v>
      </c>
      <c r="D9" s="7"/>
    </row>
    <row r="10" ht="30" customHeight="1" spans="1:4">
      <c r="A10" s="6" t="s">
        <v>201</v>
      </c>
      <c r="B10" s="6" t="s">
        <v>202</v>
      </c>
      <c r="C10" s="6">
        <v>303.2</v>
      </c>
      <c r="D10" s="7"/>
    </row>
    <row r="11" ht="30" customHeight="1" spans="1:4">
      <c r="A11" s="6" t="s">
        <v>213</v>
      </c>
      <c r="B11" s="6" t="s">
        <v>1528</v>
      </c>
      <c r="C11" s="6">
        <v>103.8</v>
      </c>
      <c r="D11" s="7"/>
    </row>
    <row r="12" ht="30" customHeight="1" spans="1:4">
      <c r="A12" s="6" t="s">
        <v>220</v>
      </c>
      <c r="B12" s="6" t="s">
        <v>221</v>
      </c>
      <c r="C12" s="6">
        <v>750</v>
      </c>
      <c r="D12" s="7"/>
    </row>
    <row r="13" ht="30" customHeight="1" spans="1:4">
      <c r="A13" s="4" t="s">
        <v>227</v>
      </c>
      <c r="B13" s="4" t="s">
        <v>1529</v>
      </c>
      <c r="C13" s="4">
        <f>SUM(C14:C16)</f>
        <v>1437.8</v>
      </c>
      <c r="D13" s="5"/>
    </row>
    <row r="14" ht="30" customHeight="1" spans="1:4">
      <c r="A14" s="6" t="s">
        <v>19</v>
      </c>
      <c r="B14" s="6" t="s">
        <v>229</v>
      </c>
      <c r="C14" s="6">
        <v>1070.6</v>
      </c>
      <c r="D14" s="5"/>
    </row>
    <row r="15" ht="30" customHeight="1" spans="1:4">
      <c r="A15" s="6" t="s">
        <v>144</v>
      </c>
      <c r="B15" s="6" t="s">
        <v>241</v>
      </c>
      <c r="C15" s="6">
        <v>50</v>
      </c>
      <c r="D15" s="5"/>
    </row>
    <row r="16" ht="30" customHeight="1" spans="1:4">
      <c r="A16" s="6" t="s">
        <v>152</v>
      </c>
      <c r="B16" s="6" t="s">
        <v>260</v>
      </c>
      <c r="C16" s="6">
        <v>317.2</v>
      </c>
      <c r="D16" s="5"/>
    </row>
    <row r="17" ht="30" customHeight="1" spans="1:4">
      <c r="A17" s="4" t="s">
        <v>266</v>
      </c>
      <c r="B17" s="4" t="s">
        <v>267</v>
      </c>
      <c r="C17" s="4">
        <f>SUM(C18:C19)</f>
        <v>4548.5</v>
      </c>
      <c r="D17" s="5"/>
    </row>
    <row r="18" ht="30" customHeight="1" spans="1:4">
      <c r="A18" s="6" t="s">
        <v>19</v>
      </c>
      <c r="B18" s="6" t="s">
        <v>268</v>
      </c>
      <c r="C18" s="6">
        <v>2897.5</v>
      </c>
      <c r="D18" s="5"/>
    </row>
    <row r="19" ht="30" customHeight="1" spans="1:4">
      <c r="A19" s="6" t="s">
        <v>144</v>
      </c>
      <c r="B19" s="6" t="s">
        <v>606</v>
      </c>
      <c r="C19" s="6">
        <v>1651</v>
      </c>
      <c r="D19" s="5"/>
    </row>
    <row r="20" ht="30" customHeight="1" spans="1:4">
      <c r="A20" s="4" t="s">
        <v>617</v>
      </c>
      <c r="B20" s="8" t="s">
        <v>618</v>
      </c>
      <c r="C20" s="4">
        <v>720</v>
      </c>
      <c r="D20" s="5"/>
    </row>
    <row r="21" ht="30" customHeight="1" spans="1:4">
      <c r="A21" s="9" t="s">
        <v>627</v>
      </c>
      <c r="B21" s="9" t="s">
        <v>1530</v>
      </c>
      <c r="C21" s="9">
        <v>161</v>
      </c>
      <c r="D21" s="9"/>
    </row>
  </sheetData>
  <mergeCells count="5">
    <mergeCell ref="A1:D1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打包明细附表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</cp:lastModifiedBy>
  <dcterms:created xsi:type="dcterms:W3CDTF">2006-09-13T19:21:00Z</dcterms:created>
  <dcterms:modified xsi:type="dcterms:W3CDTF">2025-12-18T07:11:09Z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370DF0D53FF7426BA93DEAF122C57865_13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